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/>
  </bookViews>
  <sheets>
    <sheet name="Overview" sheetId="5" r:id="rId1"/>
    <sheet name="CG5" sheetId="4" r:id="rId2"/>
    <sheet name="Season" sheetId="3" r:id="rId3"/>
    <sheet name="Details" sheetId="1" r:id="rId4"/>
  </sheets>
  <definedNames>
    <definedName name="_xlnm._FilterDatabase" localSheetId="3" hidden="1">Details!$A$1:$P$1367</definedName>
  </definedNames>
  <calcPr calcId="152511" concurrentCalc="0"/>
  <pivotCaches>
    <pivotCache cacheId="0" r:id="rId5"/>
    <pivotCache cacheId="1" r:id="rId6"/>
    <pivotCache cacheId="2" r:id="rId7"/>
  </pivotCaches>
  <extLst>
    <ext xmlns:x15="http://schemas.microsoft.com/office/spreadsheetml/2010/11/main" uri="{140A7094-0E35-4892-8432-C4D2E57EDEB5}">
      <x15:workbookPr chartTrackingRefBase="1"/>
    </ext>
    <ext xmlns:mx="http://schemas.microsoft.com/office/mac/excel/2008/main" uri="{7523E5D3-25F3-A5E0-1632-64F254C22452}">
      <mx:ArchID Flags="2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" i="5" l="1"/>
  <c r="N4" i="5"/>
  <c r="P3" i="1"/>
  <c r="P4" i="1"/>
  <c r="P5" i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P80" i="1"/>
  <c r="P81" i="1"/>
  <c r="P82" i="1"/>
  <c r="P83" i="1"/>
  <c r="P84" i="1"/>
  <c r="P85" i="1"/>
  <c r="P86" i="1"/>
  <c r="P87" i="1"/>
  <c r="P88" i="1"/>
  <c r="P89" i="1"/>
  <c r="P90" i="1"/>
  <c r="P91" i="1"/>
  <c r="P92" i="1"/>
  <c r="P93" i="1"/>
  <c r="P94" i="1"/>
  <c r="P95" i="1"/>
  <c r="P96" i="1"/>
  <c r="P97" i="1"/>
  <c r="P98" i="1"/>
  <c r="P99" i="1"/>
  <c r="P100" i="1"/>
  <c r="P101" i="1"/>
  <c r="P102" i="1"/>
  <c r="P103" i="1"/>
  <c r="P104" i="1"/>
  <c r="P105" i="1"/>
  <c r="P106" i="1"/>
  <c r="P107" i="1"/>
  <c r="P108" i="1"/>
  <c r="P109" i="1"/>
  <c r="P110" i="1"/>
  <c r="P111" i="1"/>
  <c r="P112" i="1"/>
  <c r="P113" i="1"/>
  <c r="P114" i="1"/>
  <c r="P115" i="1"/>
  <c r="P116" i="1"/>
  <c r="P117" i="1"/>
  <c r="P118" i="1"/>
  <c r="P119" i="1"/>
  <c r="P120" i="1"/>
  <c r="P121" i="1"/>
  <c r="P122" i="1"/>
  <c r="P123" i="1"/>
  <c r="P124" i="1"/>
  <c r="P125" i="1"/>
  <c r="P126" i="1"/>
  <c r="P127" i="1"/>
  <c r="P128" i="1"/>
  <c r="P129" i="1"/>
  <c r="P130" i="1"/>
  <c r="P131" i="1"/>
  <c r="P132" i="1"/>
  <c r="P133" i="1"/>
  <c r="P134" i="1"/>
  <c r="P135" i="1"/>
  <c r="P136" i="1"/>
  <c r="P137" i="1"/>
  <c r="P138" i="1"/>
  <c r="P139" i="1"/>
  <c r="P140" i="1"/>
  <c r="P141" i="1"/>
  <c r="P142" i="1"/>
  <c r="P143" i="1"/>
  <c r="P144" i="1"/>
  <c r="P145" i="1"/>
  <c r="P146" i="1"/>
  <c r="P147" i="1"/>
  <c r="P148" i="1"/>
  <c r="P149" i="1"/>
  <c r="P150" i="1"/>
  <c r="P151" i="1"/>
  <c r="P152" i="1"/>
  <c r="P153" i="1"/>
  <c r="P154" i="1"/>
  <c r="P155" i="1"/>
  <c r="P156" i="1"/>
  <c r="P157" i="1"/>
  <c r="P158" i="1"/>
  <c r="P159" i="1"/>
  <c r="P160" i="1"/>
  <c r="P161" i="1"/>
  <c r="P162" i="1"/>
  <c r="P163" i="1"/>
  <c r="P164" i="1"/>
  <c r="P165" i="1"/>
  <c r="P166" i="1"/>
  <c r="P167" i="1"/>
  <c r="P168" i="1"/>
  <c r="P169" i="1"/>
  <c r="P170" i="1"/>
  <c r="P171" i="1"/>
  <c r="P172" i="1"/>
  <c r="P173" i="1"/>
  <c r="P174" i="1"/>
  <c r="P175" i="1"/>
  <c r="P176" i="1"/>
  <c r="P177" i="1"/>
  <c r="P178" i="1"/>
  <c r="P179" i="1"/>
  <c r="P180" i="1"/>
  <c r="P181" i="1"/>
  <c r="P182" i="1"/>
  <c r="P183" i="1"/>
  <c r="P184" i="1"/>
  <c r="P185" i="1"/>
  <c r="P186" i="1"/>
  <c r="P187" i="1"/>
  <c r="P188" i="1"/>
  <c r="P189" i="1"/>
  <c r="P190" i="1"/>
  <c r="P191" i="1"/>
  <c r="P192" i="1"/>
  <c r="P193" i="1"/>
  <c r="P194" i="1"/>
  <c r="P195" i="1"/>
  <c r="P196" i="1"/>
  <c r="P197" i="1"/>
  <c r="P198" i="1"/>
  <c r="P199" i="1"/>
  <c r="P200" i="1"/>
  <c r="P201" i="1"/>
  <c r="P202" i="1"/>
  <c r="P203" i="1"/>
  <c r="P204" i="1"/>
  <c r="P205" i="1"/>
  <c r="P206" i="1"/>
  <c r="P207" i="1"/>
  <c r="P208" i="1"/>
  <c r="P209" i="1"/>
  <c r="P210" i="1"/>
  <c r="P211" i="1"/>
  <c r="P212" i="1"/>
  <c r="P213" i="1"/>
  <c r="P214" i="1"/>
  <c r="P215" i="1"/>
  <c r="P216" i="1"/>
  <c r="P217" i="1"/>
  <c r="P218" i="1"/>
  <c r="P219" i="1"/>
  <c r="P220" i="1"/>
  <c r="P221" i="1"/>
  <c r="P222" i="1"/>
  <c r="P223" i="1"/>
  <c r="P224" i="1"/>
  <c r="P225" i="1"/>
  <c r="P226" i="1"/>
  <c r="P227" i="1"/>
  <c r="P228" i="1"/>
  <c r="P229" i="1"/>
  <c r="P230" i="1"/>
  <c r="P231" i="1"/>
  <c r="P232" i="1"/>
  <c r="P233" i="1"/>
  <c r="P234" i="1"/>
  <c r="P235" i="1"/>
  <c r="P236" i="1"/>
  <c r="P237" i="1"/>
  <c r="P238" i="1"/>
  <c r="P239" i="1"/>
  <c r="P240" i="1"/>
  <c r="P241" i="1"/>
  <c r="P242" i="1"/>
  <c r="P243" i="1"/>
  <c r="P244" i="1"/>
  <c r="P245" i="1"/>
  <c r="P246" i="1"/>
  <c r="P247" i="1"/>
  <c r="P248" i="1"/>
  <c r="P249" i="1"/>
  <c r="P250" i="1"/>
  <c r="P251" i="1"/>
  <c r="P252" i="1"/>
  <c r="P253" i="1"/>
  <c r="P254" i="1"/>
  <c r="P255" i="1"/>
  <c r="P256" i="1"/>
  <c r="P257" i="1"/>
  <c r="P258" i="1"/>
  <c r="P259" i="1"/>
  <c r="P260" i="1"/>
  <c r="P261" i="1"/>
  <c r="P262" i="1"/>
  <c r="P263" i="1"/>
  <c r="P264" i="1"/>
  <c r="P265" i="1"/>
  <c r="P266" i="1"/>
  <c r="P267" i="1"/>
  <c r="P268" i="1"/>
  <c r="P269" i="1"/>
  <c r="P270" i="1"/>
  <c r="P271" i="1"/>
  <c r="P272" i="1"/>
  <c r="P273" i="1"/>
  <c r="P274" i="1"/>
  <c r="P275" i="1"/>
  <c r="P276" i="1"/>
  <c r="P277" i="1"/>
  <c r="P278" i="1"/>
  <c r="P279" i="1"/>
  <c r="P280" i="1"/>
  <c r="P281" i="1"/>
  <c r="P282" i="1"/>
  <c r="P283" i="1"/>
  <c r="P284" i="1"/>
  <c r="P285" i="1"/>
  <c r="P286" i="1"/>
  <c r="P287" i="1"/>
  <c r="P288" i="1"/>
  <c r="P289" i="1"/>
  <c r="P290" i="1"/>
  <c r="P291" i="1"/>
  <c r="P292" i="1"/>
  <c r="P293" i="1"/>
  <c r="P294" i="1"/>
  <c r="P295" i="1"/>
  <c r="P296" i="1"/>
  <c r="P297" i="1"/>
  <c r="P298" i="1"/>
  <c r="P299" i="1"/>
  <c r="P300" i="1"/>
  <c r="P301" i="1"/>
  <c r="P302" i="1"/>
  <c r="P303" i="1"/>
  <c r="P304" i="1"/>
  <c r="P305" i="1"/>
  <c r="P306" i="1"/>
  <c r="P307" i="1"/>
  <c r="P308" i="1"/>
  <c r="P309" i="1"/>
  <c r="P310" i="1"/>
  <c r="P311" i="1"/>
  <c r="P312" i="1"/>
  <c r="P313" i="1"/>
  <c r="P314" i="1"/>
  <c r="P315" i="1"/>
  <c r="P316" i="1"/>
  <c r="P317" i="1"/>
  <c r="P318" i="1"/>
  <c r="P319" i="1"/>
  <c r="P320" i="1"/>
  <c r="P321" i="1"/>
  <c r="P322" i="1"/>
  <c r="P323" i="1"/>
  <c r="P324" i="1"/>
  <c r="P325" i="1"/>
  <c r="P326" i="1"/>
  <c r="P327" i="1"/>
  <c r="P328" i="1"/>
  <c r="P329" i="1"/>
  <c r="P330" i="1"/>
  <c r="P331" i="1"/>
  <c r="P332" i="1"/>
  <c r="P333" i="1"/>
  <c r="P334" i="1"/>
  <c r="P335" i="1"/>
  <c r="P336" i="1"/>
  <c r="P337" i="1"/>
  <c r="P338" i="1"/>
  <c r="P339" i="1"/>
  <c r="P340" i="1"/>
  <c r="P341" i="1"/>
  <c r="P342" i="1"/>
  <c r="P343" i="1"/>
  <c r="P344" i="1"/>
  <c r="P345" i="1"/>
  <c r="P346" i="1"/>
  <c r="P347" i="1"/>
  <c r="P348" i="1"/>
  <c r="P349" i="1"/>
  <c r="P350" i="1"/>
  <c r="P351" i="1"/>
  <c r="P352" i="1"/>
  <c r="P353" i="1"/>
  <c r="P354" i="1"/>
  <c r="P355" i="1"/>
  <c r="P356" i="1"/>
  <c r="P357" i="1"/>
  <c r="P358" i="1"/>
  <c r="P359" i="1"/>
  <c r="P360" i="1"/>
  <c r="P361" i="1"/>
  <c r="P362" i="1"/>
  <c r="P363" i="1"/>
  <c r="P364" i="1"/>
  <c r="P365" i="1"/>
  <c r="P366" i="1"/>
  <c r="P367" i="1"/>
  <c r="P368" i="1"/>
  <c r="P369" i="1"/>
  <c r="P370" i="1"/>
  <c r="P371" i="1"/>
  <c r="P372" i="1"/>
  <c r="P373" i="1"/>
  <c r="P374" i="1"/>
  <c r="P375" i="1"/>
  <c r="P376" i="1"/>
  <c r="P377" i="1"/>
  <c r="P378" i="1"/>
  <c r="P379" i="1"/>
  <c r="P380" i="1"/>
  <c r="P381" i="1"/>
  <c r="P382" i="1"/>
  <c r="P383" i="1"/>
  <c r="P384" i="1"/>
  <c r="P385" i="1"/>
  <c r="P386" i="1"/>
  <c r="P387" i="1"/>
  <c r="P388" i="1"/>
  <c r="P389" i="1"/>
  <c r="P390" i="1"/>
  <c r="P391" i="1"/>
  <c r="P392" i="1"/>
  <c r="P393" i="1"/>
  <c r="P394" i="1"/>
  <c r="P395" i="1"/>
  <c r="P396" i="1"/>
  <c r="P397" i="1"/>
  <c r="P398" i="1"/>
  <c r="P399" i="1"/>
  <c r="P400" i="1"/>
  <c r="P401" i="1"/>
  <c r="P402" i="1"/>
  <c r="P403" i="1"/>
  <c r="P404" i="1"/>
  <c r="P405" i="1"/>
  <c r="P406" i="1"/>
  <c r="P407" i="1"/>
  <c r="P408" i="1"/>
  <c r="P409" i="1"/>
  <c r="P410" i="1"/>
  <c r="P411" i="1"/>
  <c r="P412" i="1"/>
  <c r="P413" i="1"/>
  <c r="P414" i="1"/>
  <c r="P415" i="1"/>
  <c r="P416" i="1"/>
  <c r="P417" i="1"/>
  <c r="P418" i="1"/>
  <c r="P419" i="1"/>
  <c r="P420" i="1"/>
  <c r="P421" i="1"/>
  <c r="P422" i="1"/>
  <c r="P423" i="1"/>
  <c r="P424" i="1"/>
  <c r="P425" i="1"/>
  <c r="P426" i="1"/>
  <c r="P427" i="1"/>
  <c r="P428" i="1"/>
  <c r="P429" i="1"/>
  <c r="P430" i="1"/>
  <c r="P431" i="1"/>
  <c r="P432" i="1"/>
  <c r="P433" i="1"/>
  <c r="P434" i="1"/>
  <c r="P435" i="1"/>
  <c r="P436" i="1"/>
  <c r="P437" i="1"/>
  <c r="P438" i="1"/>
  <c r="P439" i="1"/>
  <c r="P440" i="1"/>
  <c r="P441" i="1"/>
  <c r="P442" i="1"/>
  <c r="P443" i="1"/>
  <c r="P444" i="1"/>
  <c r="P445" i="1"/>
  <c r="P446" i="1"/>
  <c r="P447" i="1"/>
  <c r="P448" i="1"/>
  <c r="P449" i="1"/>
  <c r="P450" i="1"/>
  <c r="P451" i="1"/>
  <c r="P452" i="1"/>
  <c r="P453" i="1"/>
  <c r="P454" i="1"/>
  <c r="P455" i="1"/>
  <c r="P456" i="1"/>
  <c r="P457" i="1"/>
  <c r="P458" i="1"/>
  <c r="P459" i="1"/>
  <c r="P460" i="1"/>
  <c r="P461" i="1"/>
  <c r="P462" i="1"/>
  <c r="P463" i="1"/>
  <c r="P464" i="1"/>
  <c r="P465" i="1"/>
  <c r="P466" i="1"/>
  <c r="P467" i="1"/>
  <c r="P468" i="1"/>
  <c r="P469" i="1"/>
  <c r="P470" i="1"/>
  <c r="P471" i="1"/>
  <c r="P472" i="1"/>
  <c r="P473" i="1"/>
  <c r="P474" i="1"/>
  <c r="P475" i="1"/>
  <c r="P476" i="1"/>
  <c r="P477" i="1"/>
  <c r="P478" i="1"/>
  <c r="P479" i="1"/>
  <c r="P480" i="1"/>
  <c r="P481" i="1"/>
  <c r="P482" i="1"/>
  <c r="P483" i="1"/>
  <c r="P484" i="1"/>
  <c r="P485" i="1"/>
  <c r="P486" i="1"/>
  <c r="P487" i="1"/>
  <c r="P488" i="1"/>
  <c r="P489" i="1"/>
  <c r="P490" i="1"/>
  <c r="P491" i="1"/>
  <c r="P492" i="1"/>
  <c r="P493" i="1"/>
  <c r="P494" i="1"/>
  <c r="P495" i="1"/>
  <c r="P496" i="1"/>
  <c r="P497" i="1"/>
  <c r="P498" i="1"/>
  <c r="P499" i="1"/>
  <c r="P500" i="1"/>
  <c r="P501" i="1"/>
  <c r="P502" i="1"/>
  <c r="P503" i="1"/>
  <c r="P504" i="1"/>
  <c r="P505" i="1"/>
  <c r="P506" i="1"/>
  <c r="P507" i="1"/>
  <c r="P508" i="1"/>
  <c r="P509" i="1"/>
  <c r="P510" i="1"/>
  <c r="P511" i="1"/>
  <c r="P512" i="1"/>
  <c r="P513" i="1"/>
  <c r="P514" i="1"/>
  <c r="P515" i="1"/>
  <c r="P516" i="1"/>
  <c r="P517" i="1"/>
  <c r="P518" i="1"/>
  <c r="P519" i="1"/>
  <c r="P520" i="1"/>
  <c r="P521" i="1"/>
  <c r="P522" i="1"/>
  <c r="P523" i="1"/>
  <c r="P524" i="1"/>
  <c r="P525" i="1"/>
  <c r="P526" i="1"/>
  <c r="P527" i="1"/>
  <c r="P528" i="1"/>
  <c r="P529" i="1"/>
  <c r="P530" i="1"/>
  <c r="P531" i="1"/>
  <c r="P532" i="1"/>
  <c r="P533" i="1"/>
  <c r="P534" i="1"/>
  <c r="P535" i="1"/>
  <c r="P536" i="1"/>
  <c r="P537" i="1"/>
  <c r="P538" i="1"/>
  <c r="P539" i="1"/>
  <c r="P540" i="1"/>
  <c r="P541" i="1"/>
  <c r="P542" i="1"/>
  <c r="P543" i="1"/>
  <c r="P544" i="1"/>
  <c r="P545" i="1"/>
  <c r="P546" i="1"/>
  <c r="P547" i="1"/>
  <c r="P548" i="1"/>
  <c r="P549" i="1"/>
  <c r="P550" i="1"/>
  <c r="P551" i="1"/>
  <c r="P552" i="1"/>
  <c r="P553" i="1"/>
  <c r="P554" i="1"/>
  <c r="P555" i="1"/>
  <c r="P556" i="1"/>
  <c r="P557" i="1"/>
  <c r="P558" i="1"/>
  <c r="P559" i="1"/>
  <c r="P560" i="1"/>
  <c r="P561" i="1"/>
  <c r="P562" i="1"/>
  <c r="P563" i="1"/>
  <c r="P564" i="1"/>
  <c r="P565" i="1"/>
  <c r="P566" i="1"/>
  <c r="P567" i="1"/>
  <c r="P568" i="1"/>
  <c r="P569" i="1"/>
  <c r="P570" i="1"/>
  <c r="P571" i="1"/>
  <c r="P572" i="1"/>
  <c r="P573" i="1"/>
  <c r="P574" i="1"/>
  <c r="P575" i="1"/>
  <c r="P576" i="1"/>
  <c r="P577" i="1"/>
  <c r="P578" i="1"/>
  <c r="P579" i="1"/>
  <c r="P580" i="1"/>
  <c r="P581" i="1"/>
  <c r="P582" i="1"/>
  <c r="P583" i="1"/>
  <c r="P584" i="1"/>
  <c r="P585" i="1"/>
  <c r="P586" i="1"/>
  <c r="P587" i="1"/>
  <c r="P588" i="1"/>
  <c r="P589" i="1"/>
  <c r="P590" i="1"/>
  <c r="P591" i="1"/>
  <c r="P592" i="1"/>
  <c r="P593" i="1"/>
  <c r="P594" i="1"/>
  <c r="P595" i="1"/>
  <c r="P596" i="1"/>
  <c r="P597" i="1"/>
  <c r="P598" i="1"/>
  <c r="P599" i="1"/>
  <c r="P600" i="1"/>
  <c r="P601" i="1"/>
  <c r="P602" i="1"/>
  <c r="P603" i="1"/>
  <c r="P604" i="1"/>
  <c r="P605" i="1"/>
  <c r="P606" i="1"/>
  <c r="P607" i="1"/>
  <c r="P608" i="1"/>
  <c r="P609" i="1"/>
  <c r="P610" i="1"/>
  <c r="P611" i="1"/>
  <c r="P612" i="1"/>
  <c r="P613" i="1"/>
  <c r="P614" i="1"/>
  <c r="P615" i="1"/>
  <c r="P616" i="1"/>
  <c r="P617" i="1"/>
  <c r="P618" i="1"/>
  <c r="P619" i="1"/>
  <c r="P620" i="1"/>
  <c r="P621" i="1"/>
  <c r="P622" i="1"/>
  <c r="P623" i="1"/>
  <c r="P624" i="1"/>
  <c r="P625" i="1"/>
  <c r="P626" i="1"/>
  <c r="P627" i="1"/>
  <c r="P628" i="1"/>
  <c r="P629" i="1"/>
  <c r="P630" i="1"/>
  <c r="P631" i="1"/>
  <c r="P632" i="1"/>
  <c r="P633" i="1"/>
  <c r="P634" i="1"/>
  <c r="P635" i="1"/>
  <c r="P636" i="1"/>
  <c r="P637" i="1"/>
  <c r="P638" i="1"/>
  <c r="P639" i="1"/>
  <c r="P640" i="1"/>
  <c r="P641" i="1"/>
  <c r="P642" i="1"/>
  <c r="P643" i="1"/>
  <c r="P644" i="1"/>
  <c r="P645" i="1"/>
  <c r="P646" i="1"/>
  <c r="P647" i="1"/>
  <c r="P648" i="1"/>
  <c r="P649" i="1"/>
  <c r="P650" i="1"/>
  <c r="P651" i="1"/>
  <c r="P652" i="1"/>
  <c r="P653" i="1"/>
  <c r="P654" i="1"/>
  <c r="P655" i="1"/>
  <c r="P656" i="1"/>
  <c r="P657" i="1"/>
  <c r="P658" i="1"/>
  <c r="P659" i="1"/>
  <c r="P660" i="1"/>
  <c r="P661" i="1"/>
  <c r="P662" i="1"/>
  <c r="P663" i="1"/>
  <c r="P664" i="1"/>
  <c r="P665" i="1"/>
  <c r="P666" i="1"/>
  <c r="P667" i="1"/>
  <c r="P668" i="1"/>
  <c r="P669" i="1"/>
  <c r="P670" i="1"/>
  <c r="P671" i="1"/>
  <c r="P672" i="1"/>
  <c r="P673" i="1"/>
  <c r="P674" i="1"/>
  <c r="P675" i="1"/>
  <c r="P676" i="1"/>
  <c r="P677" i="1"/>
  <c r="P678" i="1"/>
  <c r="P679" i="1"/>
  <c r="P680" i="1"/>
  <c r="P681" i="1"/>
  <c r="P682" i="1"/>
  <c r="P683" i="1"/>
  <c r="P684" i="1"/>
  <c r="P685" i="1"/>
  <c r="P686" i="1"/>
  <c r="P687" i="1"/>
  <c r="P688" i="1"/>
  <c r="P689" i="1"/>
  <c r="P690" i="1"/>
  <c r="P691" i="1"/>
  <c r="P692" i="1"/>
  <c r="P693" i="1"/>
  <c r="P694" i="1"/>
  <c r="P695" i="1"/>
  <c r="P696" i="1"/>
  <c r="P697" i="1"/>
  <c r="P698" i="1"/>
  <c r="P699" i="1"/>
  <c r="P700" i="1"/>
  <c r="P701" i="1"/>
  <c r="P702" i="1"/>
  <c r="P703" i="1"/>
  <c r="P704" i="1"/>
  <c r="P705" i="1"/>
  <c r="P706" i="1"/>
  <c r="P707" i="1"/>
  <c r="P708" i="1"/>
  <c r="P709" i="1"/>
  <c r="P710" i="1"/>
  <c r="P711" i="1"/>
  <c r="P712" i="1"/>
  <c r="P713" i="1"/>
  <c r="P714" i="1"/>
  <c r="P715" i="1"/>
  <c r="P716" i="1"/>
  <c r="P717" i="1"/>
  <c r="P718" i="1"/>
  <c r="P719" i="1"/>
  <c r="P720" i="1"/>
  <c r="P721" i="1"/>
  <c r="P722" i="1"/>
  <c r="P723" i="1"/>
  <c r="P724" i="1"/>
  <c r="P725" i="1"/>
  <c r="P726" i="1"/>
  <c r="P727" i="1"/>
  <c r="P728" i="1"/>
  <c r="P729" i="1"/>
  <c r="P730" i="1"/>
  <c r="P731" i="1"/>
  <c r="P732" i="1"/>
  <c r="P733" i="1"/>
  <c r="P734" i="1"/>
  <c r="P735" i="1"/>
  <c r="P736" i="1"/>
  <c r="P737" i="1"/>
  <c r="P738" i="1"/>
  <c r="P739" i="1"/>
  <c r="P740" i="1"/>
  <c r="P741" i="1"/>
  <c r="P742" i="1"/>
  <c r="P743" i="1"/>
  <c r="P744" i="1"/>
  <c r="P745" i="1"/>
  <c r="P746" i="1"/>
  <c r="P747" i="1"/>
  <c r="P748" i="1"/>
  <c r="P749" i="1"/>
  <c r="P750" i="1"/>
  <c r="P751" i="1"/>
  <c r="P752" i="1"/>
  <c r="P753" i="1"/>
  <c r="P754" i="1"/>
  <c r="P755" i="1"/>
  <c r="P756" i="1"/>
  <c r="P757" i="1"/>
  <c r="P758" i="1"/>
  <c r="P759" i="1"/>
  <c r="P760" i="1"/>
  <c r="P761" i="1"/>
  <c r="P762" i="1"/>
  <c r="P763" i="1"/>
  <c r="P764" i="1"/>
  <c r="P765" i="1"/>
  <c r="P766" i="1"/>
  <c r="P767" i="1"/>
  <c r="P768" i="1"/>
  <c r="P769" i="1"/>
  <c r="P770" i="1"/>
  <c r="P771" i="1"/>
  <c r="P772" i="1"/>
  <c r="P773" i="1"/>
  <c r="P774" i="1"/>
  <c r="P775" i="1"/>
  <c r="P776" i="1"/>
  <c r="P777" i="1"/>
  <c r="P778" i="1"/>
  <c r="P779" i="1"/>
  <c r="P780" i="1"/>
  <c r="P781" i="1"/>
  <c r="P782" i="1"/>
  <c r="P783" i="1"/>
  <c r="P784" i="1"/>
  <c r="P785" i="1"/>
  <c r="P786" i="1"/>
  <c r="P787" i="1"/>
  <c r="P788" i="1"/>
  <c r="P789" i="1"/>
  <c r="P790" i="1"/>
  <c r="P791" i="1"/>
  <c r="P792" i="1"/>
  <c r="P793" i="1"/>
  <c r="P794" i="1"/>
  <c r="P795" i="1"/>
  <c r="P796" i="1"/>
  <c r="P797" i="1"/>
  <c r="P798" i="1"/>
  <c r="P799" i="1"/>
  <c r="P800" i="1"/>
  <c r="P801" i="1"/>
  <c r="P802" i="1"/>
  <c r="P803" i="1"/>
  <c r="P804" i="1"/>
  <c r="P805" i="1"/>
  <c r="P806" i="1"/>
  <c r="P807" i="1"/>
  <c r="P808" i="1"/>
  <c r="P809" i="1"/>
  <c r="P810" i="1"/>
  <c r="P811" i="1"/>
  <c r="P812" i="1"/>
  <c r="P813" i="1"/>
  <c r="P814" i="1"/>
  <c r="P815" i="1"/>
  <c r="P816" i="1"/>
  <c r="P817" i="1"/>
  <c r="P818" i="1"/>
  <c r="P819" i="1"/>
  <c r="P820" i="1"/>
  <c r="P821" i="1"/>
  <c r="P822" i="1"/>
  <c r="P823" i="1"/>
  <c r="P824" i="1"/>
  <c r="P825" i="1"/>
  <c r="P826" i="1"/>
  <c r="P827" i="1"/>
  <c r="P828" i="1"/>
  <c r="P829" i="1"/>
  <c r="P830" i="1"/>
  <c r="P831" i="1"/>
  <c r="P832" i="1"/>
  <c r="P833" i="1"/>
  <c r="P834" i="1"/>
  <c r="P835" i="1"/>
  <c r="P836" i="1"/>
  <c r="P837" i="1"/>
  <c r="P838" i="1"/>
  <c r="P839" i="1"/>
  <c r="P840" i="1"/>
  <c r="P841" i="1"/>
  <c r="P842" i="1"/>
  <c r="P843" i="1"/>
  <c r="P844" i="1"/>
  <c r="P845" i="1"/>
  <c r="P846" i="1"/>
  <c r="P847" i="1"/>
  <c r="P848" i="1"/>
  <c r="P849" i="1"/>
  <c r="P850" i="1"/>
  <c r="P851" i="1"/>
  <c r="P852" i="1"/>
  <c r="P853" i="1"/>
  <c r="P854" i="1"/>
  <c r="P855" i="1"/>
  <c r="P856" i="1"/>
  <c r="P857" i="1"/>
  <c r="P858" i="1"/>
  <c r="P859" i="1"/>
  <c r="P860" i="1"/>
  <c r="P861" i="1"/>
  <c r="P862" i="1"/>
  <c r="P863" i="1"/>
  <c r="P864" i="1"/>
  <c r="P865" i="1"/>
  <c r="P866" i="1"/>
  <c r="P867" i="1"/>
  <c r="P868" i="1"/>
  <c r="P869" i="1"/>
  <c r="P870" i="1"/>
  <c r="P871" i="1"/>
  <c r="P872" i="1"/>
  <c r="P873" i="1"/>
  <c r="P874" i="1"/>
  <c r="P875" i="1"/>
  <c r="P876" i="1"/>
  <c r="P877" i="1"/>
  <c r="P878" i="1"/>
  <c r="P879" i="1"/>
  <c r="P880" i="1"/>
  <c r="P881" i="1"/>
  <c r="P882" i="1"/>
  <c r="P883" i="1"/>
  <c r="P884" i="1"/>
  <c r="P885" i="1"/>
  <c r="P886" i="1"/>
  <c r="P887" i="1"/>
  <c r="P888" i="1"/>
  <c r="P889" i="1"/>
  <c r="P890" i="1"/>
  <c r="P891" i="1"/>
  <c r="P892" i="1"/>
  <c r="P893" i="1"/>
  <c r="P894" i="1"/>
  <c r="P895" i="1"/>
  <c r="P896" i="1"/>
  <c r="P897" i="1"/>
  <c r="P898" i="1"/>
  <c r="P899" i="1"/>
  <c r="P900" i="1"/>
  <c r="P901" i="1"/>
  <c r="P902" i="1"/>
  <c r="P903" i="1"/>
  <c r="P904" i="1"/>
  <c r="P905" i="1"/>
  <c r="P906" i="1"/>
  <c r="P907" i="1"/>
  <c r="P908" i="1"/>
  <c r="P909" i="1"/>
  <c r="P910" i="1"/>
  <c r="P911" i="1"/>
  <c r="P912" i="1"/>
  <c r="P913" i="1"/>
  <c r="P914" i="1"/>
  <c r="P915" i="1"/>
  <c r="P916" i="1"/>
  <c r="P917" i="1"/>
  <c r="P918" i="1"/>
  <c r="P919" i="1"/>
  <c r="P920" i="1"/>
  <c r="P921" i="1"/>
  <c r="P922" i="1"/>
  <c r="P923" i="1"/>
  <c r="P924" i="1"/>
  <c r="P925" i="1"/>
  <c r="P926" i="1"/>
  <c r="P927" i="1"/>
  <c r="P928" i="1"/>
  <c r="P929" i="1"/>
  <c r="P930" i="1"/>
  <c r="P931" i="1"/>
  <c r="P932" i="1"/>
  <c r="P933" i="1"/>
  <c r="P934" i="1"/>
  <c r="P935" i="1"/>
  <c r="P936" i="1"/>
  <c r="P937" i="1"/>
  <c r="P938" i="1"/>
  <c r="P939" i="1"/>
  <c r="P940" i="1"/>
  <c r="P941" i="1"/>
  <c r="P942" i="1"/>
  <c r="P943" i="1"/>
  <c r="P944" i="1"/>
  <c r="P945" i="1"/>
  <c r="P946" i="1"/>
  <c r="P947" i="1"/>
  <c r="P948" i="1"/>
  <c r="P949" i="1"/>
  <c r="P950" i="1"/>
  <c r="P951" i="1"/>
  <c r="P952" i="1"/>
  <c r="P953" i="1"/>
  <c r="P954" i="1"/>
  <c r="P955" i="1"/>
  <c r="P956" i="1"/>
  <c r="P957" i="1"/>
  <c r="P958" i="1"/>
  <c r="P959" i="1"/>
  <c r="P960" i="1"/>
  <c r="P961" i="1"/>
  <c r="P962" i="1"/>
  <c r="P963" i="1"/>
  <c r="P964" i="1"/>
  <c r="P965" i="1"/>
  <c r="P966" i="1"/>
  <c r="P967" i="1"/>
  <c r="P968" i="1"/>
  <c r="P969" i="1"/>
  <c r="P970" i="1"/>
  <c r="P971" i="1"/>
  <c r="P972" i="1"/>
  <c r="P973" i="1"/>
  <c r="P974" i="1"/>
  <c r="P975" i="1"/>
  <c r="P976" i="1"/>
  <c r="P977" i="1"/>
  <c r="P978" i="1"/>
  <c r="P979" i="1"/>
  <c r="P980" i="1"/>
  <c r="P981" i="1"/>
  <c r="P982" i="1"/>
  <c r="P983" i="1"/>
  <c r="P984" i="1"/>
  <c r="P985" i="1"/>
  <c r="P986" i="1"/>
  <c r="P987" i="1"/>
  <c r="P988" i="1"/>
  <c r="P989" i="1"/>
  <c r="P990" i="1"/>
  <c r="P991" i="1"/>
  <c r="P992" i="1"/>
  <c r="P993" i="1"/>
  <c r="P994" i="1"/>
  <c r="P995" i="1"/>
  <c r="P996" i="1"/>
  <c r="P997" i="1"/>
  <c r="P998" i="1"/>
  <c r="P999" i="1"/>
  <c r="P1000" i="1"/>
  <c r="P1001" i="1"/>
  <c r="P1002" i="1"/>
  <c r="P1003" i="1"/>
  <c r="P1004" i="1"/>
  <c r="P1005" i="1"/>
  <c r="P1006" i="1"/>
  <c r="P1007" i="1"/>
  <c r="P1008" i="1"/>
  <c r="P1009" i="1"/>
  <c r="P1010" i="1"/>
  <c r="P1011" i="1"/>
  <c r="P1012" i="1"/>
  <c r="P1013" i="1"/>
  <c r="P1014" i="1"/>
  <c r="P1015" i="1"/>
  <c r="P1016" i="1"/>
  <c r="P1017" i="1"/>
  <c r="P1018" i="1"/>
  <c r="P1019" i="1"/>
  <c r="P1020" i="1"/>
  <c r="P1021" i="1"/>
  <c r="P1022" i="1"/>
  <c r="P1023" i="1"/>
  <c r="P1024" i="1"/>
  <c r="P1025" i="1"/>
  <c r="P1026" i="1"/>
  <c r="P1027" i="1"/>
  <c r="P1028" i="1"/>
  <c r="P1029" i="1"/>
  <c r="P1030" i="1"/>
  <c r="P1031" i="1"/>
  <c r="P1032" i="1"/>
  <c r="P1033" i="1"/>
  <c r="P1034" i="1"/>
  <c r="P1035" i="1"/>
  <c r="P1036" i="1"/>
  <c r="P1037" i="1"/>
  <c r="P1038" i="1"/>
  <c r="P1039" i="1"/>
  <c r="P1040" i="1"/>
  <c r="P1041" i="1"/>
  <c r="P1042" i="1"/>
  <c r="P1043" i="1"/>
  <c r="P1044" i="1"/>
  <c r="P1045" i="1"/>
  <c r="P1046" i="1"/>
  <c r="P1047" i="1"/>
  <c r="P1048" i="1"/>
  <c r="P1049" i="1"/>
  <c r="P1050" i="1"/>
  <c r="P1051" i="1"/>
  <c r="P1052" i="1"/>
  <c r="P1053" i="1"/>
  <c r="P1054" i="1"/>
  <c r="P1055" i="1"/>
  <c r="P1056" i="1"/>
  <c r="P1057" i="1"/>
  <c r="P1058" i="1"/>
  <c r="P1059" i="1"/>
  <c r="P1060" i="1"/>
  <c r="P1061" i="1"/>
  <c r="P1062" i="1"/>
  <c r="P1063" i="1"/>
  <c r="P1064" i="1"/>
  <c r="P1065" i="1"/>
  <c r="P1066" i="1"/>
  <c r="P1067" i="1"/>
  <c r="P1068" i="1"/>
  <c r="P1069" i="1"/>
  <c r="P1070" i="1"/>
  <c r="P1071" i="1"/>
  <c r="P1072" i="1"/>
  <c r="P1073" i="1"/>
  <c r="P1074" i="1"/>
  <c r="P1075" i="1"/>
  <c r="P1076" i="1"/>
  <c r="P1077" i="1"/>
  <c r="P1078" i="1"/>
  <c r="P1079" i="1"/>
  <c r="P1080" i="1"/>
  <c r="P1081" i="1"/>
  <c r="P1082" i="1"/>
  <c r="P1083" i="1"/>
  <c r="P1084" i="1"/>
  <c r="P1085" i="1"/>
  <c r="P1086" i="1"/>
  <c r="P1087" i="1"/>
  <c r="P1088" i="1"/>
  <c r="P1089" i="1"/>
  <c r="P1090" i="1"/>
  <c r="P1091" i="1"/>
  <c r="P1092" i="1"/>
  <c r="P1093" i="1"/>
  <c r="P1094" i="1"/>
  <c r="P1095" i="1"/>
  <c r="P1096" i="1"/>
  <c r="P1097" i="1"/>
  <c r="P1098" i="1"/>
  <c r="P1099" i="1"/>
  <c r="P1100" i="1"/>
  <c r="P1101" i="1"/>
  <c r="P1102" i="1"/>
  <c r="P1103" i="1"/>
  <c r="P1104" i="1"/>
  <c r="P1105" i="1"/>
  <c r="P1106" i="1"/>
  <c r="P1107" i="1"/>
  <c r="P1108" i="1"/>
  <c r="P1109" i="1"/>
  <c r="P1110" i="1"/>
  <c r="P1111" i="1"/>
  <c r="P1112" i="1"/>
  <c r="P1113" i="1"/>
  <c r="P1114" i="1"/>
  <c r="P1115" i="1"/>
  <c r="P1116" i="1"/>
  <c r="P1117" i="1"/>
  <c r="P1118" i="1"/>
  <c r="P1119" i="1"/>
  <c r="P1120" i="1"/>
  <c r="P1121" i="1"/>
  <c r="P1122" i="1"/>
  <c r="P1123" i="1"/>
  <c r="P1124" i="1"/>
  <c r="P1125" i="1"/>
  <c r="P1126" i="1"/>
  <c r="P1127" i="1"/>
  <c r="P1128" i="1"/>
  <c r="P1129" i="1"/>
  <c r="P1130" i="1"/>
  <c r="P1131" i="1"/>
  <c r="P1132" i="1"/>
  <c r="P1133" i="1"/>
  <c r="P1134" i="1"/>
  <c r="P1135" i="1"/>
  <c r="P1136" i="1"/>
  <c r="P1137" i="1"/>
  <c r="P1138" i="1"/>
  <c r="P1139" i="1"/>
  <c r="P1140" i="1"/>
  <c r="P1141" i="1"/>
  <c r="P1142" i="1"/>
  <c r="P1143" i="1"/>
  <c r="P1144" i="1"/>
  <c r="P1145" i="1"/>
  <c r="P1146" i="1"/>
  <c r="P1147" i="1"/>
  <c r="P1148" i="1"/>
  <c r="P1149" i="1"/>
  <c r="P1150" i="1"/>
  <c r="P1151" i="1"/>
  <c r="P1152" i="1"/>
  <c r="P1153" i="1"/>
  <c r="P1154" i="1"/>
  <c r="P1155" i="1"/>
  <c r="P1156" i="1"/>
  <c r="P1157" i="1"/>
  <c r="P1158" i="1"/>
  <c r="P1159" i="1"/>
  <c r="P1160" i="1"/>
  <c r="P1161" i="1"/>
  <c r="P1162" i="1"/>
  <c r="P1163" i="1"/>
  <c r="P1164" i="1"/>
  <c r="P1165" i="1"/>
  <c r="P1166" i="1"/>
  <c r="P1167" i="1"/>
  <c r="P1168" i="1"/>
  <c r="P1169" i="1"/>
  <c r="P1170" i="1"/>
  <c r="P1171" i="1"/>
  <c r="P1172" i="1"/>
  <c r="P1173" i="1"/>
  <c r="P1174" i="1"/>
  <c r="P1175" i="1"/>
  <c r="P1176" i="1"/>
  <c r="P1177" i="1"/>
  <c r="P1178" i="1"/>
  <c r="P1179" i="1"/>
  <c r="P1180" i="1"/>
  <c r="P1181" i="1"/>
  <c r="P1182" i="1"/>
  <c r="P1183" i="1"/>
  <c r="P1184" i="1"/>
  <c r="P1185" i="1"/>
  <c r="P1186" i="1"/>
  <c r="P1187" i="1"/>
  <c r="P1188" i="1"/>
  <c r="P1189" i="1"/>
  <c r="P1190" i="1"/>
  <c r="P1191" i="1"/>
  <c r="P1192" i="1"/>
  <c r="P1193" i="1"/>
  <c r="P1194" i="1"/>
  <c r="P1195" i="1"/>
  <c r="P1196" i="1"/>
  <c r="P1197" i="1"/>
  <c r="P1198" i="1"/>
  <c r="P1199" i="1"/>
  <c r="P1200" i="1"/>
  <c r="P1201" i="1"/>
  <c r="P1202" i="1"/>
  <c r="P1203" i="1"/>
  <c r="P1204" i="1"/>
  <c r="P1205" i="1"/>
  <c r="P1206" i="1"/>
  <c r="P1207" i="1"/>
  <c r="P1208" i="1"/>
  <c r="P1209" i="1"/>
  <c r="P1210" i="1"/>
  <c r="P1211" i="1"/>
  <c r="P1212" i="1"/>
  <c r="P1213" i="1"/>
  <c r="P1214" i="1"/>
  <c r="P1215" i="1"/>
  <c r="P1216" i="1"/>
  <c r="P1217" i="1"/>
  <c r="P1218" i="1"/>
  <c r="P1219" i="1"/>
  <c r="P1220" i="1"/>
  <c r="P1221" i="1"/>
  <c r="P1222" i="1"/>
  <c r="P1223" i="1"/>
  <c r="P1224" i="1"/>
  <c r="P1225" i="1"/>
  <c r="P1226" i="1"/>
  <c r="P1227" i="1"/>
  <c r="P1228" i="1"/>
  <c r="P1229" i="1"/>
  <c r="P1230" i="1"/>
  <c r="P1231" i="1"/>
  <c r="P1232" i="1"/>
  <c r="P1233" i="1"/>
  <c r="P1234" i="1"/>
  <c r="P1235" i="1"/>
  <c r="P1236" i="1"/>
  <c r="P1237" i="1"/>
  <c r="P1238" i="1"/>
  <c r="P1239" i="1"/>
  <c r="P1240" i="1"/>
  <c r="P1241" i="1"/>
  <c r="P1242" i="1"/>
  <c r="P1243" i="1"/>
  <c r="P1244" i="1"/>
  <c r="P1245" i="1"/>
  <c r="P1246" i="1"/>
  <c r="P1247" i="1"/>
  <c r="P1248" i="1"/>
  <c r="P1249" i="1"/>
  <c r="P1250" i="1"/>
  <c r="P1251" i="1"/>
  <c r="P1252" i="1"/>
  <c r="P1253" i="1"/>
  <c r="P1254" i="1"/>
  <c r="P1255" i="1"/>
  <c r="P1256" i="1"/>
  <c r="P1257" i="1"/>
  <c r="P1258" i="1"/>
  <c r="P1259" i="1"/>
  <c r="P1260" i="1"/>
  <c r="P1261" i="1"/>
  <c r="P1262" i="1"/>
  <c r="P1263" i="1"/>
  <c r="P1264" i="1"/>
  <c r="P1265" i="1"/>
  <c r="P1266" i="1"/>
  <c r="P1267" i="1"/>
  <c r="P1268" i="1"/>
  <c r="P1269" i="1"/>
  <c r="P1270" i="1"/>
  <c r="P1271" i="1"/>
  <c r="P1272" i="1"/>
  <c r="P1273" i="1"/>
  <c r="P1274" i="1"/>
  <c r="P1275" i="1"/>
  <c r="P1276" i="1"/>
  <c r="P1277" i="1"/>
  <c r="P1278" i="1"/>
  <c r="P1279" i="1"/>
  <c r="P1280" i="1"/>
  <c r="P1281" i="1"/>
  <c r="P1282" i="1"/>
  <c r="P1283" i="1"/>
  <c r="P1284" i="1"/>
  <c r="P1285" i="1"/>
  <c r="P1286" i="1"/>
  <c r="P1287" i="1"/>
  <c r="P1288" i="1"/>
  <c r="P1289" i="1"/>
  <c r="P1290" i="1"/>
  <c r="P1291" i="1"/>
  <c r="P1292" i="1"/>
  <c r="P1293" i="1"/>
  <c r="P1294" i="1"/>
  <c r="P1295" i="1"/>
  <c r="P1296" i="1"/>
  <c r="P1297" i="1"/>
  <c r="P1298" i="1"/>
  <c r="P1299" i="1"/>
  <c r="P1300" i="1"/>
  <c r="P1301" i="1"/>
  <c r="P1302" i="1"/>
  <c r="P1303" i="1"/>
  <c r="P1304" i="1"/>
  <c r="P1305" i="1"/>
  <c r="P1306" i="1"/>
  <c r="P1307" i="1"/>
  <c r="P1308" i="1"/>
  <c r="P1309" i="1"/>
  <c r="P1310" i="1"/>
  <c r="P1311" i="1"/>
  <c r="P1312" i="1"/>
  <c r="P1313" i="1"/>
  <c r="P1314" i="1"/>
  <c r="P1315" i="1"/>
  <c r="P1316" i="1"/>
  <c r="P1317" i="1"/>
  <c r="P1318" i="1"/>
  <c r="P1319" i="1"/>
  <c r="P1320" i="1"/>
  <c r="P1321" i="1"/>
  <c r="P1322" i="1"/>
  <c r="P1323" i="1"/>
  <c r="P1324" i="1"/>
  <c r="P1325" i="1"/>
  <c r="P1326" i="1"/>
  <c r="P1327" i="1"/>
  <c r="P1328" i="1"/>
  <c r="P1329" i="1"/>
  <c r="P1330" i="1"/>
  <c r="P1331" i="1"/>
  <c r="P1332" i="1"/>
  <c r="P1333" i="1"/>
  <c r="P1334" i="1"/>
  <c r="P1335" i="1"/>
  <c r="P1336" i="1"/>
  <c r="P1337" i="1"/>
  <c r="P1338" i="1"/>
  <c r="P1339" i="1"/>
  <c r="P1340" i="1"/>
  <c r="P1341" i="1"/>
  <c r="P1342" i="1"/>
  <c r="P1343" i="1"/>
  <c r="P1344" i="1"/>
  <c r="P1345" i="1"/>
  <c r="P1346" i="1"/>
  <c r="P1347" i="1"/>
  <c r="P1348" i="1"/>
  <c r="P1349" i="1"/>
  <c r="P1350" i="1"/>
  <c r="P1351" i="1"/>
  <c r="P1352" i="1"/>
  <c r="P1353" i="1"/>
  <c r="P1354" i="1"/>
  <c r="P1355" i="1"/>
  <c r="P1356" i="1"/>
  <c r="P1357" i="1"/>
  <c r="P1358" i="1"/>
  <c r="P1359" i="1"/>
  <c r="P1360" i="1"/>
  <c r="P1361" i="1"/>
  <c r="P1362" i="1"/>
  <c r="P1363" i="1"/>
  <c r="P1364" i="1"/>
  <c r="P1365" i="1"/>
  <c r="P1366" i="1"/>
  <c r="P1367" i="1"/>
  <c r="P2" i="1"/>
  <c r="D199" i="5"/>
  <c r="D198" i="5"/>
  <c r="D197" i="5"/>
  <c r="D196" i="5"/>
  <c r="D195" i="5"/>
  <c r="D194" i="5"/>
  <c r="D193" i="5"/>
  <c r="D192" i="5"/>
  <c r="D191" i="5"/>
  <c r="D190" i="5"/>
  <c r="D189" i="5"/>
  <c r="D188" i="5"/>
  <c r="D187" i="5"/>
  <c r="D186" i="5"/>
  <c r="D185" i="5"/>
  <c r="D184" i="5"/>
  <c r="D183" i="5"/>
  <c r="D182" i="5"/>
  <c r="D181" i="5"/>
  <c r="D180" i="5"/>
  <c r="D179" i="5"/>
  <c r="D178" i="5"/>
  <c r="D177" i="5"/>
  <c r="D176" i="5"/>
  <c r="D175" i="5"/>
  <c r="D174" i="5"/>
  <c r="D173" i="5"/>
  <c r="D172" i="5"/>
  <c r="D171" i="5"/>
  <c r="D170" i="5"/>
  <c r="D169" i="5"/>
  <c r="D168" i="5"/>
  <c r="D167" i="5"/>
  <c r="D166" i="5"/>
  <c r="D165" i="5"/>
  <c r="D164" i="5"/>
  <c r="D163" i="5"/>
  <c r="D162" i="5"/>
  <c r="D161" i="5"/>
  <c r="D160" i="5"/>
  <c r="D159" i="5"/>
  <c r="D158" i="5"/>
  <c r="D157" i="5"/>
  <c r="D156" i="5"/>
  <c r="D155" i="5"/>
  <c r="D154" i="5"/>
  <c r="D153" i="5"/>
  <c r="D152" i="5"/>
  <c r="D151" i="5"/>
  <c r="D150" i="5"/>
  <c r="D149" i="5"/>
  <c r="D148" i="5"/>
  <c r="D147" i="5"/>
  <c r="D146" i="5"/>
  <c r="D145" i="5"/>
  <c r="D144" i="5"/>
  <c r="D143" i="5"/>
  <c r="D142" i="5"/>
  <c r="D141" i="5"/>
  <c r="D140" i="5"/>
  <c r="D139" i="5"/>
  <c r="D138" i="5"/>
  <c r="D137" i="5"/>
  <c r="D136" i="5"/>
  <c r="D135" i="5"/>
  <c r="D134" i="5"/>
  <c r="D133" i="5"/>
  <c r="D132" i="5"/>
  <c r="D131" i="5"/>
  <c r="D130" i="5"/>
  <c r="D129" i="5"/>
  <c r="D128" i="5"/>
  <c r="D127" i="5"/>
  <c r="D126" i="5"/>
  <c r="D125" i="5"/>
  <c r="D124" i="5"/>
  <c r="D123" i="5"/>
  <c r="D122" i="5"/>
  <c r="D121" i="5"/>
  <c r="D120" i="5"/>
  <c r="D119" i="5"/>
  <c r="D118" i="5"/>
  <c r="D117" i="5"/>
  <c r="D116" i="5"/>
  <c r="D115" i="5"/>
  <c r="D114" i="5"/>
  <c r="D113" i="5"/>
  <c r="D112" i="5"/>
  <c r="D111" i="5"/>
  <c r="D110" i="5"/>
  <c r="D109" i="5"/>
  <c r="D108" i="5"/>
  <c r="D107" i="5"/>
  <c r="D106" i="5"/>
  <c r="D105" i="5"/>
  <c r="D104" i="5"/>
  <c r="D103" i="5"/>
  <c r="D102" i="5"/>
  <c r="D101" i="5"/>
  <c r="D100" i="5"/>
  <c r="D99" i="5"/>
  <c r="D98" i="5"/>
  <c r="D97" i="5"/>
  <c r="D96" i="5"/>
  <c r="D95" i="5"/>
  <c r="D94" i="5"/>
  <c r="D93" i="5"/>
  <c r="D92" i="5"/>
  <c r="D91" i="5"/>
  <c r="D90" i="5"/>
  <c r="D89" i="5"/>
  <c r="D88" i="5"/>
  <c r="D87" i="5"/>
  <c r="D86" i="5"/>
  <c r="D85" i="5"/>
  <c r="D84" i="5"/>
  <c r="D83" i="5"/>
  <c r="D82" i="5"/>
  <c r="D81" i="5"/>
  <c r="D80" i="5"/>
  <c r="D79" i="5"/>
  <c r="D78" i="5"/>
  <c r="D77" i="5"/>
  <c r="D76" i="5"/>
  <c r="D75" i="5"/>
  <c r="D74" i="5"/>
  <c r="D73" i="5"/>
  <c r="D72" i="5"/>
  <c r="D71" i="5"/>
  <c r="D70" i="5"/>
  <c r="D69" i="5"/>
  <c r="D68" i="5"/>
  <c r="D67" i="5"/>
  <c r="D66" i="5"/>
  <c r="D65" i="5"/>
  <c r="D64" i="5"/>
  <c r="D63" i="5"/>
  <c r="D62" i="5"/>
  <c r="D61" i="5"/>
  <c r="D60" i="5"/>
  <c r="D59" i="5"/>
  <c r="D58" i="5"/>
  <c r="D57" i="5"/>
  <c r="D56" i="5"/>
  <c r="D55" i="5"/>
  <c r="D54" i="5"/>
  <c r="D53" i="5"/>
  <c r="D52" i="5"/>
  <c r="D51" i="5"/>
  <c r="D50" i="5"/>
  <c r="D49" i="5"/>
  <c r="D48" i="5"/>
  <c r="D47" i="5"/>
  <c r="D46" i="5"/>
  <c r="D45" i="5"/>
  <c r="D44" i="5"/>
  <c r="D43" i="5"/>
  <c r="D42" i="5"/>
  <c r="D41" i="5"/>
  <c r="D40" i="5"/>
  <c r="D39" i="5"/>
  <c r="D38" i="5"/>
  <c r="D37" i="5"/>
  <c r="D36" i="5"/>
  <c r="D35" i="5"/>
  <c r="D34" i="5"/>
  <c r="D33" i="5"/>
  <c r="D32" i="5"/>
  <c r="D31" i="5"/>
  <c r="D30" i="5"/>
  <c r="D29" i="5"/>
  <c r="D28" i="5"/>
  <c r="D27" i="5"/>
  <c r="D26" i="5"/>
  <c r="D25" i="5"/>
  <c r="D24" i="5"/>
  <c r="D23" i="5"/>
  <c r="D22" i="5"/>
  <c r="D21" i="5"/>
  <c r="D20" i="5"/>
  <c r="D19" i="5"/>
  <c r="D18" i="5"/>
  <c r="D17" i="5"/>
  <c r="D16" i="5"/>
  <c r="D15" i="5"/>
  <c r="D14" i="5"/>
  <c r="D13" i="5"/>
  <c r="D12" i="5"/>
  <c r="D11" i="5"/>
  <c r="D10" i="5"/>
  <c r="D9" i="5"/>
  <c r="D8" i="5"/>
  <c r="D7" i="5"/>
  <c r="D6" i="5"/>
  <c r="D5" i="5"/>
  <c r="D4" i="5"/>
  <c r="L4" i="5"/>
  <c r="M4" i="5"/>
  <c r="M5" i="5"/>
  <c r="L5" i="5"/>
</calcChain>
</file>

<file path=xl/sharedStrings.xml><?xml version="1.0" encoding="utf-8"?>
<sst xmlns="http://schemas.openxmlformats.org/spreadsheetml/2006/main" count="18050" uniqueCount="4521">
  <si>
    <t>Simple-SKU</t>
  </si>
  <si>
    <t>Config-SKU</t>
  </si>
  <si>
    <t>EAN</t>
  </si>
  <si>
    <t>Size</t>
  </si>
  <si>
    <t>Article Description</t>
  </si>
  <si>
    <t>Brand</t>
  </si>
  <si>
    <t>Final Stock (available)</t>
  </si>
  <si>
    <t>ZZO19TH02-O000400000</t>
  </si>
  <si>
    <t>ZZO19TH02-O00</t>
  </si>
  <si>
    <t>0018466605745</t>
  </si>
  <si>
    <t>40</t>
  </si>
  <si>
    <t>Shoes</t>
  </si>
  <si>
    <t>Men</t>
  </si>
  <si>
    <t>Tall Boots</t>
  </si>
  <si>
    <t>Tall Lace Boots</t>
  </si>
  <si>
    <t>light brown</t>
  </si>
  <si>
    <t>Second Shift</t>
  </si>
  <si>
    <t>Cat Footwear</t>
  </si>
  <si>
    <t>ZZO1Y2333-K000004000</t>
  </si>
  <si>
    <t>ZZO1Y2333-K00</t>
  </si>
  <si>
    <t>0190375302882</t>
  </si>
  <si>
    <t>37</t>
  </si>
  <si>
    <t>Women</t>
  </si>
  <si>
    <t>Flat Sandals</t>
  </si>
  <si>
    <t>Flip Flops</t>
  </si>
  <si>
    <t>blue</t>
  </si>
  <si>
    <t>LFO0224</t>
  </si>
  <si>
    <t>Barbour</t>
  </si>
  <si>
    <t>ZZO1Y2333-E00</t>
  </si>
  <si>
    <t>yellow</t>
  </si>
  <si>
    <t>38</t>
  </si>
  <si>
    <t>red</t>
  </si>
  <si>
    <t>39.5</t>
  </si>
  <si>
    <t>ZZO1Y2333-K000007000</t>
  </si>
  <si>
    <t>0190375303315</t>
  </si>
  <si>
    <t>41</t>
  </si>
  <si>
    <t>ZZO1Y2333-E000007000</t>
  </si>
  <si>
    <t>0190375303377</t>
  </si>
  <si>
    <t>ZZO1Y23CL-M000100000</t>
  </si>
  <si>
    <t>ZZO1Y23CL-M00</t>
  </si>
  <si>
    <t>0190375326697</t>
  </si>
  <si>
    <t>44</t>
  </si>
  <si>
    <t>Sandals</t>
  </si>
  <si>
    <t>light green</t>
  </si>
  <si>
    <t>MFO0346</t>
  </si>
  <si>
    <t>ZZO1Y2315-G00</t>
  </si>
  <si>
    <t>LBS0001</t>
  </si>
  <si>
    <t>ZZO1Y2315-J000004000</t>
  </si>
  <si>
    <t>ZZO1Y2315-J00</t>
  </si>
  <si>
    <t>0190375678178</t>
  </si>
  <si>
    <t>pink</t>
  </si>
  <si>
    <t>ZZO1Y2315-O000005000</t>
  </si>
  <si>
    <t>ZZO1Y2315-O00</t>
  </si>
  <si>
    <t>0190375678192</t>
  </si>
  <si>
    <t>brown</t>
  </si>
  <si>
    <t>ZZO1Y2315-O000006000</t>
  </si>
  <si>
    <t>0190375678239</t>
  </si>
  <si>
    <t>39/40</t>
  </si>
  <si>
    <t>ZZO1Y2315-G000006000</t>
  </si>
  <si>
    <t>0190375678246</t>
  </si>
  <si>
    <t>ZZO1Y2315-O000007000</t>
  </si>
  <si>
    <t>0190375678260</t>
  </si>
  <si>
    <t>40/41</t>
  </si>
  <si>
    <t>ZZO1Y2315-J000007000</t>
  </si>
  <si>
    <t>0190375678284</t>
  </si>
  <si>
    <t>42</t>
  </si>
  <si>
    <t>ZZO1Y2315-G000008000</t>
  </si>
  <si>
    <t>0190375678314</t>
  </si>
  <si>
    <t>ZZO1Y23BL-N000100000</t>
  </si>
  <si>
    <t>ZZO1Y23BL-N00</t>
  </si>
  <si>
    <t>0190375710304</t>
  </si>
  <si>
    <t>olive</t>
  </si>
  <si>
    <t>MBS0001</t>
  </si>
  <si>
    <t>ZZO1Y23BL-N000110000</t>
  </si>
  <si>
    <t>0190375710366</t>
  </si>
  <si>
    <t>45</t>
  </si>
  <si>
    <t>ZZO1Y23BL-N000080000</t>
  </si>
  <si>
    <t>0190375710571</t>
  </si>
  <si>
    <t>ZZO1Y23BM-K000100000</t>
  </si>
  <si>
    <t>ZZO1Y23BM-K00</t>
  </si>
  <si>
    <t>0190375850642</t>
  </si>
  <si>
    <t>royal blue</t>
  </si>
  <si>
    <t>MBS0002</t>
  </si>
  <si>
    <t>ZZO1Y23BM-K000090000</t>
  </si>
  <si>
    <t>0190375850819</t>
  </si>
  <si>
    <t>43</t>
  </si>
  <si>
    <t>DO211N09B-I110036000</t>
  </si>
  <si>
    <t>DO211N09B-I11</t>
  </si>
  <si>
    <t>0190665453225</t>
  </si>
  <si>
    <t>36</t>
  </si>
  <si>
    <t>Booties</t>
  </si>
  <si>
    <t>Lace-up Booties</t>
  </si>
  <si>
    <t>purple</t>
  </si>
  <si>
    <t>1460 Pascal</t>
  </si>
  <si>
    <t>Dr. Martens</t>
  </si>
  <si>
    <t>VA212B068-K12</t>
  </si>
  <si>
    <t>34.5</t>
  </si>
  <si>
    <t>Unisex</t>
  </si>
  <si>
    <t>Sneakers Low</t>
  </si>
  <si>
    <t>Skate</t>
  </si>
  <si>
    <t>UA Era 59</t>
  </si>
  <si>
    <t>Vans</t>
  </si>
  <si>
    <t>VA212B068-K120004000</t>
  </si>
  <si>
    <t>0191167704150</t>
  </si>
  <si>
    <t>35</t>
  </si>
  <si>
    <t>VA212B068-K120045000</t>
  </si>
  <si>
    <t>0191167704457</t>
  </si>
  <si>
    <t>36.5</t>
  </si>
  <si>
    <t>grey</t>
  </si>
  <si>
    <t>Girls</t>
  </si>
  <si>
    <t>Clogs</t>
  </si>
  <si>
    <t>ZZO0TXF13-O00</t>
  </si>
  <si>
    <t>32</t>
  </si>
  <si>
    <t>Boys</t>
  </si>
  <si>
    <t>Boots (high)</t>
  </si>
  <si>
    <t>Pull-on Boots</t>
  </si>
  <si>
    <t>YOUTH MADSON? MOC TOE WATERPROOF</t>
  </si>
  <si>
    <t>Sorel</t>
  </si>
  <si>
    <t>33</t>
  </si>
  <si>
    <t>34</t>
  </si>
  <si>
    <t>ZZO0TXF13-O000474962</t>
  </si>
  <si>
    <t>0191455372771</t>
  </si>
  <si>
    <t>EW011A000-A130115000</t>
  </si>
  <si>
    <t>EW011A000-A13</t>
  </si>
  <si>
    <t>0191744135902</t>
  </si>
  <si>
    <t>Sneaker</t>
  </si>
  <si>
    <t>High</t>
  </si>
  <si>
    <t>white</t>
  </si>
  <si>
    <t>EWING 33 HI W PU</t>
  </si>
  <si>
    <t>Ewing</t>
  </si>
  <si>
    <t>PO215I000-K110036000</t>
  </si>
  <si>
    <t>PO215I000-K11</t>
  </si>
  <si>
    <t>0192297263166</t>
  </si>
  <si>
    <t>House Slippers</t>
  </si>
  <si>
    <t>dark blue</t>
  </si>
  <si>
    <t>SUMMIT SCUFF</t>
  </si>
  <si>
    <t>Polo Ralph Lauren</t>
  </si>
  <si>
    <t>PO215I000-K110038000</t>
  </si>
  <si>
    <t>0192297263180</t>
  </si>
  <si>
    <t>39</t>
  </si>
  <si>
    <t>PO212I00S-Q110036000</t>
  </si>
  <si>
    <t>PO212I00S-Q11</t>
  </si>
  <si>
    <t>0192297263937</t>
  </si>
  <si>
    <t>black</t>
  </si>
  <si>
    <t>EXCLUSIVE SUMMIT SCUFF</t>
  </si>
  <si>
    <t>PO212I00S-Q110037000</t>
  </si>
  <si>
    <t>0192297263944</t>
  </si>
  <si>
    <t>PO215I004-B110036000</t>
  </si>
  <si>
    <t>PO215I004-B11</t>
  </si>
  <si>
    <t>0192297398493</t>
  </si>
  <si>
    <t>tan</t>
  </si>
  <si>
    <t>KLARENCE MICROSUEDE</t>
  </si>
  <si>
    <t>PO215I004-B110037000</t>
  </si>
  <si>
    <t>0192297398509</t>
  </si>
  <si>
    <t>PO215I004-B110038000</t>
  </si>
  <si>
    <t>0192297398516</t>
  </si>
  <si>
    <t>PO215I005-Q110036000</t>
  </si>
  <si>
    <t>PO215I005-Q11</t>
  </si>
  <si>
    <t>0192297398523</t>
  </si>
  <si>
    <t>PO215I005-Q110038000</t>
  </si>
  <si>
    <t>0192297398547</t>
  </si>
  <si>
    <t>PO215I006-K110036000</t>
  </si>
  <si>
    <t>PO215I006-K11</t>
  </si>
  <si>
    <t>0192297398554</t>
  </si>
  <si>
    <t>KLARENCE TWILL</t>
  </si>
  <si>
    <t>PO215I006-K110038000</t>
  </si>
  <si>
    <t>0192297398578</t>
  </si>
  <si>
    <t>31</t>
  </si>
  <si>
    <t>Slip-on Boots</t>
  </si>
  <si>
    <t>Michael Kors</t>
  </si>
  <si>
    <t>Trainers</t>
  </si>
  <si>
    <t>Low-Top Trainers Lace Up</t>
  </si>
  <si>
    <t>PO215I008-Q110036000</t>
  </si>
  <si>
    <t>PO215I008-Q11</t>
  </si>
  <si>
    <t>0192297533849</t>
  </si>
  <si>
    <t>KLARENCE</t>
  </si>
  <si>
    <t>PO215I008-Q110037000</t>
  </si>
  <si>
    <t>0192297533856</t>
  </si>
  <si>
    <t>PO215I008-Q110038000</t>
  </si>
  <si>
    <t>0192297533863</t>
  </si>
  <si>
    <t>PO215I008-Q110039000</t>
  </si>
  <si>
    <t>0192297533870</t>
  </si>
  <si>
    <t>PO215I009-O110036000</t>
  </si>
  <si>
    <t>PO215I009-O11</t>
  </si>
  <si>
    <t>0192297533955</t>
  </si>
  <si>
    <t>cognac</t>
  </si>
  <si>
    <t>Kids Unisex</t>
  </si>
  <si>
    <t>Low-Top Trainers Velcro</t>
  </si>
  <si>
    <t>light-blue denim</t>
  </si>
  <si>
    <t>ZZO1FFX71-A000035000</t>
  </si>
  <si>
    <t>ZZO1FFX71-A00</t>
  </si>
  <si>
    <t>0192297772170</t>
  </si>
  <si>
    <t>FAXSON X</t>
  </si>
  <si>
    <t>ZZO1FFX71-A000036000</t>
  </si>
  <si>
    <t>0192297772187</t>
  </si>
  <si>
    <t>ZZO1FFX71-A000038000</t>
  </si>
  <si>
    <t>0192297772200</t>
  </si>
  <si>
    <t>Classics</t>
  </si>
  <si>
    <t>T0711A02X-Q110005000</t>
  </si>
  <si>
    <t>T0711A02X-Q11</t>
  </si>
  <si>
    <t>0192485579505</t>
  </si>
  <si>
    <t>Low</t>
  </si>
  <si>
    <t>DOUBLE T SOFT TRAINER</t>
  </si>
  <si>
    <t>Tory Burch</t>
  </si>
  <si>
    <t>T0711A02X-Q110055000</t>
  </si>
  <si>
    <t>0192485579512</t>
  </si>
  <si>
    <t>35.5</t>
  </si>
  <si>
    <t>T0711A02X-Q110006000</t>
  </si>
  <si>
    <t>0192485579529</t>
  </si>
  <si>
    <t>T0711A02X-Q110007000</t>
  </si>
  <si>
    <t>0192485579543</t>
  </si>
  <si>
    <t>Rain Booties</t>
  </si>
  <si>
    <t>PO212I00S-Q110039000</t>
  </si>
  <si>
    <t>0192491759502</t>
  </si>
  <si>
    <t>ZZO1DAY12-L00</t>
  </si>
  <si>
    <t>Boots</t>
  </si>
  <si>
    <t>turquoise</t>
  </si>
  <si>
    <t>0</t>
  </si>
  <si>
    <t>Guess</t>
  </si>
  <si>
    <t>ZZO1DAY12-L000360000</t>
  </si>
  <si>
    <t>0192553201246</t>
  </si>
  <si>
    <t>ZZO0WMS05-O0004B073D</t>
  </si>
  <si>
    <t>ZZO0WMS05-O00</t>
  </si>
  <si>
    <t>0192660557328</t>
  </si>
  <si>
    <t>HARLOW™ LACE</t>
  </si>
  <si>
    <t>Slippers</t>
  </si>
  <si>
    <t>ZZO133G16-Q00</t>
  </si>
  <si>
    <t>LORAH - PULL ON BOOT - WAXY CALF</t>
  </si>
  <si>
    <t>Calvin Klein</t>
  </si>
  <si>
    <t>ZZO133G16-Q000551013</t>
  </si>
  <si>
    <t>0192675871570</t>
  </si>
  <si>
    <t>ZZO133G17-K00055101B</t>
  </si>
  <si>
    <t>ZZO133G17-K00</t>
  </si>
  <si>
    <t>0192675871754</t>
  </si>
  <si>
    <t>LORAH - PULL ON BOOT - KID SUEDE</t>
  </si>
  <si>
    <t>ZZO0ZP328-A0004D33F1</t>
  </si>
  <si>
    <t>ZZO0ZP328-A00</t>
  </si>
  <si>
    <t>0192675891882</t>
  </si>
  <si>
    <t>DEANGELO - LOW TOP LACE UP - NYLON</t>
  </si>
  <si>
    <t>Calvin Klein Jeans</t>
  </si>
  <si>
    <t>VA215O05N-C110035000</t>
  </si>
  <si>
    <t>VA215O05N-C11</t>
  </si>
  <si>
    <t>0192827738553</t>
  </si>
  <si>
    <t>UA UltraRange EXO</t>
  </si>
  <si>
    <t>VA215N038-C110035000</t>
  </si>
  <si>
    <t>VA215N038-C11</t>
  </si>
  <si>
    <t>0192827954700</t>
  </si>
  <si>
    <t>Sneakers High</t>
  </si>
  <si>
    <t>dark grey</t>
  </si>
  <si>
    <t>UA SK8-Hi Tapered Unisex</t>
  </si>
  <si>
    <t>UA Lowland CC Unisex</t>
  </si>
  <si>
    <t>VA215O07D-Q130035000</t>
  </si>
  <si>
    <t>VA215O07D-Q13</t>
  </si>
  <si>
    <t>0192827980778</t>
  </si>
  <si>
    <t>UA EVDNT UltimateWaffle Unisex</t>
  </si>
  <si>
    <t>VA215O08G-Q110035000</t>
  </si>
  <si>
    <t>VA215O08G-Q11</t>
  </si>
  <si>
    <t>0192828928359</t>
  </si>
  <si>
    <t>UA Old Skool</t>
  </si>
  <si>
    <t>VA215O08G-Q110004000</t>
  </si>
  <si>
    <t>0192828928373</t>
  </si>
  <si>
    <t>VA215O08G-T110035000</t>
  </si>
  <si>
    <t>VA215O08G-T11</t>
  </si>
  <si>
    <t>0192828928977</t>
  </si>
  <si>
    <t>multi-coloured</t>
  </si>
  <si>
    <t>VA215O08G-A110035000</t>
  </si>
  <si>
    <t>VA215O08G-A11</t>
  </si>
  <si>
    <t>0192828929653</t>
  </si>
  <si>
    <t>VA215O08G-E110035000</t>
  </si>
  <si>
    <t>VA215O08G-E11</t>
  </si>
  <si>
    <t>0192828932240</t>
  </si>
  <si>
    <t>mustard yellow</t>
  </si>
  <si>
    <t>VA215O07W-C110035000</t>
  </si>
  <si>
    <t>VA215O07W-C11</t>
  </si>
  <si>
    <t>0192828938785</t>
  </si>
  <si>
    <t>UA Old Skool Tapered Unisex</t>
  </si>
  <si>
    <t>VA215O07W-C110004000</t>
  </si>
  <si>
    <t>0192828938983</t>
  </si>
  <si>
    <t>VA215O06Z-M110035000</t>
  </si>
  <si>
    <t>VA215O06Z-M11</t>
  </si>
  <si>
    <t>0192828946704</t>
  </si>
  <si>
    <t>dark green</t>
  </si>
  <si>
    <t>UA SK8-Low</t>
  </si>
  <si>
    <t>VA215O06Z-C120035000</t>
  </si>
  <si>
    <t>VA215O06Z-C12</t>
  </si>
  <si>
    <t>0192828946711</t>
  </si>
  <si>
    <t>VA215O06Z-B110035000</t>
  </si>
  <si>
    <t>VA215O06Z-B11</t>
  </si>
  <si>
    <t>0192828946735</t>
  </si>
  <si>
    <t>sand</t>
  </si>
  <si>
    <t>Slip-ons</t>
  </si>
  <si>
    <t>UA Era</t>
  </si>
  <si>
    <t>VA215O08D-T110035000</t>
  </si>
  <si>
    <t>VA215O08D-T11</t>
  </si>
  <si>
    <t>0192828963145</t>
  </si>
  <si>
    <t>UA Vans Sport</t>
  </si>
  <si>
    <t>VA215N03L-M110035000</t>
  </si>
  <si>
    <t>VA215N03L-M11</t>
  </si>
  <si>
    <t>0192828975896</t>
  </si>
  <si>
    <t>UA SK8-Hi</t>
  </si>
  <si>
    <t>VA215N03L-B110035000</t>
  </si>
  <si>
    <t>VA215N03L-B11</t>
  </si>
  <si>
    <t>0192828977777</t>
  </si>
  <si>
    <t>VA215N03E-T110035000</t>
  </si>
  <si>
    <t>VA215N03E-T11</t>
  </si>
  <si>
    <t>0192828982252</t>
  </si>
  <si>
    <t>VA215N03E-T120035000</t>
  </si>
  <si>
    <t>VA215N03E-T12</t>
  </si>
  <si>
    <t>0192828982283</t>
  </si>
  <si>
    <t>VA215N03E-T110004000</t>
  </si>
  <si>
    <t>0192828982412</t>
  </si>
  <si>
    <t>VA215N03E-T110045000</t>
  </si>
  <si>
    <t>0192828982566</t>
  </si>
  <si>
    <t>VA215N03E-T110005000</t>
  </si>
  <si>
    <t>0192828982733</t>
  </si>
  <si>
    <t>Old Skool</t>
  </si>
  <si>
    <t>VA215O08J-M110035000</t>
  </si>
  <si>
    <t>VA215O08J-M11</t>
  </si>
  <si>
    <t>0192828988513</t>
  </si>
  <si>
    <t>VA215O07A-Q12</t>
  </si>
  <si>
    <t>UA Old Skool MTE-1</t>
  </si>
  <si>
    <t>VA215O07A-Q13</t>
  </si>
  <si>
    <t>VA215O07A-Q120004000</t>
  </si>
  <si>
    <t>0192828995269</t>
  </si>
  <si>
    <t>VA215O07A-Q130004000</t>
  </si>
  <si>
    <t>0192828995276</t>
  </si>
  <si>
    <t>ZZO1WDG69-Q000008000</t>
  </si>
  <si>
    <t>ZZO1WDG69-Q00</t>
  </si>
  <si>
    <t>0192837514093</t>
  </si>
  <si>
    <t>38.5</t>
  </si>
  <si>
    <t>OLYMPIA TRAINER</t>
  </si>
  <si>
    <t>ZZO1U3C07-A000065000</t>
  </si>
  <si>
    <t>ZZO1U3C07-A00</t>
  </si>
  <si>
    <t>0192935584707</t>
  </si>
  <si>
    <t>SLAMMCOURT LTH</t>
  </si>
  <si>
    <t>K-SWISS</t>
  </si>
  <si>
    <t>ZZO1RG001-Q000090000</t>
  </si>
  <si>
    <t>ZZO1RG001-Q00</t>
  </si>
  <si>
    <t>0192935672442</t>
  </si>
  <si>
    <t>SECTOR</t>
  </si>
  <si>
    <t>ZZO1RG001-Q000100000</t>
  </si>
  <si>
    <t>0192935672466</t>
  </si>
  <si>
    <t>ZZO1RG001-Q000110000</t>
  </si>
  <si>
    <t>0192935672480</t>
  </si>
  <si>
    <t>44.5</t>
  </si>
  <si>
    <t>Loafers</t>
  </si>
  <si>
    <t>beige</t>
  </si>
  <si>
    <t>MICHAEL Michael Kors</t>
  </si>
  <si>
    <t>SA515O01C-Q11</t>
  </si>
  <si>
    <t>37 1/3</t>
  </si>
  <si>
    <t>Tech Running</t>
  </si>
  <si>
    <t>SPEEDCROSS OFFROAD</t>
  </si>
  <si>
    <t>Salomon</t>
  </si>
  <si>
    <t>SA515O01C-Q110004000</t>
  </si>
  <si>
    <t>0193128742720</t>
  </si>
  <si>
    <t>36 2/3</t>
  </si>
  <si>
    <t>Heeled Sandals</t>
  </si>
  <si>
    <t>Mules</t>
  </si>
  <si>
    <t>Platform</t>
  </si>
  <si>
    <t>green</t>
  </si>
  <si>
    <t>UA City Trl</t>
  </si>
  <si>
    <t>ZZO1TWQ09-Q000007000</t>
  </si>
  <si>
    <t>ZZO1TWQ09-Q00</t>
  </si>
  <si>
    <t>0193572568372</t>
  </si>
  <si>
    <t>ZADIE BOOTIE</t>
  </si>
  <si>
    <t>ZZO1TWQ33-Q000008000</t>
  </si>
  <si>
    <t>ZZO1TWQ33-Q00</t>
  </si>
  <si>
    <t>0193572696273</t>
  </si>
  <si>
    <t>mottled anthracite</t>
  </si>
  <si>
    <t>MK FLIP FLOP</t>
  </si>
  <si>
    <t>ZZO133G34-Q0005510AE</t>
  </si>
  <si>
    <t>ZZO133G34-Q00</t>
  </si>
  <si>
    <t>0194060178783</t>
  </si>
  <si>
    <t>TISHA - LOW TOP LACE UP - SUEDE</t>
  </si>
  <si>
    <t>ZZO133G40-Q0005510D9</t>
  </si>
  <si>
    <t>ZZO133G40-Q00</t>
  </si>
  <si>
    <t>0194060346472</t>
  </si>
  <si>
    <t>CLARICE - LOW TOP LACE UP - SOFT NAPPA/SUEDE/NEOPRENE</t>
  </si>
  <si>
    <t>Flat Shoes</t>
  </si>
  <si>
    <t>35-36</t>
  </si>
  <si>
    <t>gold-coloured</t>
  </si>
  <si>
    <t>Free People</t>
  </si>
  <si>
    <t>7</t>
  </si>
  <si>
    <t>ZZO1Y4X02-G000007000</t>
  </si>
  <si>
    <t>ZZO1Y4X02-G00</t>
  </si>
  <si>
    <t>0194392724764</t>
  </si>
  <si>
    <t>copper</t>
  </si>
  <si>
    <t>MK SLIDE</t>
  </si>
  <si>
    <t>ZZO1J1301-T000015000</t>
  </si>
  <si>
    <t>ZZO1J1301-T00</t>
  </si>
  <si>
    <t>0194432989191</t>
  </si>
  <si>
    <t>CTAS OX WHITE/BLACK/MULTI</t>
  </si>
  <si>
    <t>Converse</t>
  </si>
  <si>
    <t>28.5</t>
  </si>
  <si>
    <t>ZZO1J1301-T000125000</t>
  </si>
  <si>
    <t>0194432989245</t>
  </si>
  <si>
    <t>30</t>
  </si>
  <si>
    <t>ZZO1J1301-T000002000</t>
  </si>
  <si>
    <t>0194432989276</t>
  </si>
  <si>
    <t>33.5</t>
  </si>
  <si>
    <t>Slides</t>
  </si>
  <si>
    <t>Nike Sportswear</t>
  </si>
  <si>
    <t>GL512B00N-O140050000</t>
  </si>
  <si>
    <t>GL512B00N-O14</t>
  </si>
  <si>
    <t>0194604090632</t>
  </si>
  <si>
    <t>dark brown</t>
  </si>
  <si>
    <t>Mahalo</t>
  </si>
  <si>
    <t>Globe</t>
  </si>
  <si>
    <t>37.5</t>
  </si>
  <si>
    <t>ET112A019-N130055000</t>
  </si>
  <si>
    <t>ET112A019-N13</t>
  </si>
  <si>
    <t>0194691138101</t>
  </si>
  <si>
    <t>BARGE LS</t>
  </si>
  <si>
    <t>Etnies</t>
  </si>
  <si>
    <t>ET112N001-Q130055000</t>
  </si>
  <si>
    <t>ET112N001-Q13</t>
  </si>
  <si>
    <t>0194691141200</t>
  </si>
  <si>
    <t>Sneakerboots</t>
  </si>
  <si>
    <t>JEFFERSON MTW</t>
  </si>
  <si>
    <t>ZZO1HGK06-Q000037000</t>
  </si>
  <si>
    <t>ZZO1HGK06-Q00</t>
  </si>
  <si>
    <t>0194880570583</t>
  </si>
  <si>
    <t>TEXAS - MIDWEST SHINE</t>
  </si>
  <si>
    <t>Skechers</t>
  </si>
  <si>
    <t>ZZO1N0M02-O000035000</t>
  </si>
  <si>
    <t>ZZO1N0M02-O00</t>
  </si>
  <si>
    <t>0194880623968</t>
  </si>
  <si>
    <t>ARCH FIT LASSO-CLASSY CHARMER</t>
  </si>
  <si>
    <t>ZZO1GHZ05-L00</t>
  </si>
  <si>
    <t>ON-THE-GO 600-SUNNY HORIZON</t>
  </si>
  <si>
    <t>ZZO1GHZ05-L000335000</t>
  </si>
  <si>
    <t>0194880985530</t>
  </si>
  <si>
    <t>ZZO1GHZ05-L000036000</t>
  </si>
  <si>
    <t>0194880985554</t>
  </si>
  <si>
    <t>ZZO1GHZ03-J00</t>
  </si>
  <si>
    <t>Strappy Sandals</t>
  </si>
  <si>
    <t>DESERT KISS</t>
  </si>
  <si>
    <t>ZZO1GHZ03-J000285000</t>
  </si>
  <si>
    <t>0194880985967</t>
  </si>
  <si>
    <t>VA215N02O-Q130035000</t>
  </si>
  <si>
    <t>VA215N02O-Q13</t>
  </si>
  <si>
    <t>0194901287315</t>
  </si>
  <si>
    <t>VA215N02O-Q120035000</t>
  </si>
  <si>
    <t>VA215N02O-Q12</t>
  </si>
  <si>
    <t>0194901292265</t>
  </si>
  <si>
    <t>VA215N02O-Q120005000</t>
  </si>
  <si>
    <t>0194901292661</t>
  </si>
  <si>
    <t>UA Authentic</t>
  </si>
  <si>
    <t>bordeaux</t>
  </si>
  <si>
    <t>VA215O06P-K120035000</t>
  </si>
  <si>
    <t>VA215O06P-K12</t>
  </si>
  <si>
    <t>0194901696605</t>
  </si>
  <si>
    <t>VA215O06T-E110035000</t>
  </si>
  <si>
    <t>VA215O06T-E11</t>
  </si>
  <si>
    <t>0194902602865</t>
  </si>
  <si>
    <t>VA215O06T-E110004000</t>
  </si>
  <si>
    <t>0194902603060</t>
  </si>
  <si>
    <t>VA215O06T-Q110035000</t>
  </si>
  <si>
    <t>VA215O06T-Q11</t>
  </si>
  <si>
    <t>0194902610914</t>
  </si>
  <si>
    <t>VA215O06T-Q110004000</t>
  </si>
  <si>
    <t>0194902611102</t>
  </si>
  <si>
    <t>UA Classic Slip-On</t>
  </si>
  <si>
    <t>VA215O06P-E110035000</t>
  </si>
  <si>
    <t>VA215O06P-E11</t>
  </si>
  <si>
    <t>0194902651894</t>
  </si>
  <si>
    <t>ZZO1EZG08-G000005000</t>
  </si>
  <si>
    <t>ZZO1EZG08-G00</t>
  </si>
  <si>
    <t>0194902656103</t>
  </si>
  <si>
    <t>VA215O06J-A11</t>
  </si>
  <si>
    <t>UA Style 36 Unisex</t>
  </si>
  <si>
    <t>VA215O06J-A110045000</t>
  </si>
  <si>
    <t>0194902663040</t>
  </si>
  <si>
    <t>VA215O06J-A110005000</t>
  </si>
  <si>
    <t>0194902663064</t>
  </si>
  <si>
    <t>VA215O06J-K11</t>
  </si>
  <si>
    <t>VA215O06J-K110004000</t>
  </si>
  <si>
    <t>0194902663552</t>
  </si>
  <si>
    <t>VA215N02X-A110035000</t>
  </si>
  <si>
    <t>VA215N02X-A11</t>
  </si>
  <si>
    <t>0194902677702</t>
  </si>
  <si>
    <t>VA215N02X-A110004000</t>
  </si>
  <si>
    <t>0194902677771</t>
  </si>
  <si>
    <t>VA215N02V-N110035000</t>
  </si>
  <si>
    <t>VA215N02V-N11</t>
  </si>
  <si>
    <t>0194902677788</t>
  </si>
  <si>
    <t>VA215O06S-N11</t>
  </si>
  <si>
    <t>VA215O06S-N110004000</t>
  </si>
  <si>
    <t>0194902690183</t>
  </si>
  <si>
    <t>VA215O06P-M110035000</t>
  </si>
  <si>
    <t>VA215O06P-M11</t>
  </si>
  <si>
    <t>0194902692903</t>
  </si>
  <si>
    <t>VA215O06P-G120035000</t>
  </si>
  <si>
    <t>VA215O06P-G12</t>
  </si>
  <si>
    <t>0194902693863</t>
  </si>
  <si>
    <t>VA215O06P-G120004000</t>
  </si>
  <si>
    <t>0194902694068</t>
  </si>
  <si>
    <t>VA215O07G-A110035000</t>
  </si>
  <si>
    <t>VA215O07G-A11</t>
  </si>
  <si>
    <t>0194903611118</t>
  </si>
  <si>
    <t>UA Sid</t>
  </si>
  <si>
    <t>VA215O07G-Q110004000</t>
  </si>
  <si>
    <t>VA215O07G-Q11</t>
  </si>
  <si>
    <t>0194903611248</t>
  </si>
  <si>
    <t>VA215N02W-A110035000</t>
  </si>
  <si>
    <t>VA215N02W-A11</t>
  </si>
  <si>
    <t>0194903612214</t>
  </si>
  <si>
    <t>UA SK8-Mid</t>
  </si>
  <si>
    <t>VA215N02W-A110004000</t>
  </si>
  <si>
    <t>0194903612382</t>
  </si>
  <si>
    <t>VA215N02W-A110005000</t>
  </si>
  <si>
    <t>0194903612740</t>
  </si>
  <si>
    <t>VA215O07D-Q12</t>
  </si>
  <si>
    <t>VA215O07D-Q120045000</t>
  </si>
  <si>
    <t>0194905679338</t>
  </si>
  <si>
    <t>VA215O07D-Q120005000</t>
  </si>
  <si>
    <t>0194905679475</t>
  </si>
  <si>
    <t>VA215O07D-C130045000</t>
  </si>
  <si>
    <t>VA215O07D-C13</t>
  </si>
  <si>
    <t>0194905681386</t>
  </si>
  <si>
    <t>VA215O07D-C130006000</t>
  </si>
  <si>
    <t>0194905681539</t>
  </si>
  <si>
    <t>VA215O07D-A12</t>
  </si>
  <si>
    <t>VA215O07D-A120004000</t>
  </si>
  <si>
    <t>0194905683175</t>
  </si>
  <si>
    <t>VA215O07D-A110035000</t>
  </si>
  <si>
    <t>VA215O07D-A11</t>
  </si>
  <si>
    <t>0194905683625</t>
  </si>
  <si>
    <t>off-white</t>
  </si>
  <si>
    <t>VA215O07D-A110005000</t>
  </si>
  <si>
    <t>0194905683786</t>
  </si>
  <si>
    <t>VA215O07D-C110004000</t>
  </si>
  <si>
    <t>VA215O07D-C11</t>
  </si>
  <si>
    <t>0194905734983</t>
  </si>
  <si>
    <t>VA215O07D-C110045000</t>
  </si>
  <si>
    <t>0194905735027</t>
  </si>
  <si>
    <t>ZZO20G9GJ-K000010000</t>
  </si>
  <si>
    <t>ZZO20G9GJ-K00</t>
  </si>
  <si>
    <t>0194972902674</t>
  </si>
  <si>
    <t>Barbour Scott</t>
  </si>
  <si>
    <t>ZZO20G9GJ-K000009000</t>
  </si>
  <si>
    <t>0194972906504</t>
  </si>
  <si>
    <t>27</t>
  </si>
  <si>
    <t>29</t>
  </si>
  <si>
    <t>ZZO1HGK07-K000035000</t>
  </si>
  <si>
    <t>ZZO1HGK07-K00</t>
  </si>
  <si>
    <t>0195204477434</t>
  </si>
  <si>
    <t>ARCH FIT LOUNGE - SOFTEN</t>
  </si>
  <si>
    <t>ZZO1HGK07-K000036000</t>
  </si>
  <si>
    <t>0195204477458</t>
  </si>
  <si>
    <t>ZZO1HGK07-K000365000</t>
  </si>
  <si>
    <t>0195204477465</t>
  </si>
  <si>
    <t>ZZO1HGK07-K000037000</t>
  </si>
  <si>
    <t>0195204477472</t>
  </si>
  <si>
    <t>ZZO1HGK07-K000038000</t>
  </si>
  <si>
    <t>0195204477496</t>
  </si>
  <si>
    <t>RE211A031-Q110008000</t>
  </si>
  <si>
    <t>RE211A031-Q11</t>
  </si>
  <si>
    <t>0195333417905</t>
  </si>
  <si>
    <t>CUSHION SCOUT</t>
  </si>
  <si>
    <t>Reef</t>
  </si>
  <si>
    <t>UA SK8-Hi Stacked</t>
  </si>
  <si>
    <t>ZZO16N834-T000006000</t>
  </si>
  <si>
    <t>ZZO16N834-T00</t>
  </si>
  <si>
    <t>0195437040689</t>
  </si>
  <si>
    <t>40.5</t>
  </si>
  <si>
    <t>ZZO16N864-I000004000</t>
  </si>
  <si>
    <t>ZZO16N864-I00</t>
  </si>
  <si>
    <t>0195437306389</t>
  </si>
  <si>
    <t>ZZO16P006-T000004000</t>
  </si>
  <si>
    <t>ZZO16P006-T00</t>
  </si>
  <si>
    <t>0195437478505</t>
  </si>
  <si>
    <t>ZZO16P006-T000035000</t>
  </si>
  <si>
    <t>0195437478628</t>
  </si>
  <si>
    <t>VA215O07F-Q110035000</t>
  </si>
  <si>
    <t>VA215O07F-Q11</t>
  </si>
  <si>
    <t>0195437478932</t>
  </si>
  <si>
    <t>VA215O07F-Q110004000</t>
  </si>
  <si>
    <t>0195437479137</t>
  </si>
  <si>
    <t>VA215N034-Q110035000</t>
  </si>
  <si>
    <t>VA215N034-Q11</t>
  </si>
  <si>
    <t>0195437482564</t>
  </si>
  <si>
    <t>VA215N034-Q110004000</t>
  </si>
  <si>
    <t>0195437482649</t>
  </si>
  <si>
    <t>VA215O07I-Q110035000</t>
  </si>
  <si>
    <t>VA215O07I-Q11</t>
  </si>
  <si>
    <t>0195437806117</t>
  </si>
  <si>
    <t>VA215O06R-K160035000</t>
  </si>
  <si>
    <t>VA215O06R-K16</t>
  </si>
  <si>
    <t>0195438354174</t>
  </si>
  <si>
    <t>VA215O06R-K160005000</t>
  </si>
  <si>
    <t>0195438354488</t>
  </si>
  <si>
    <t>VA215O06R-G110035000</t>
  </si>
  <si>
    <t>VA215O06R-G11</t>
  </si>
  <si>
    <t>0195438357953</t>
  </si>
  <si>
    <t>VA215O06R-A130035000</t>
  </si>
  <si>
    <t>VA215O06R-A13</t>
  </si>
  <si>
    <t>0195438358486</t>
  </si>
  <si>
    <t>VA215O07V-T110035000</t>
  </si>
  <si>
    <t>VA215O07V-T11</t>
  </si>
  <si>
    <t>0195438376954</t>
  </si>
  <si>
    <t>VA215O06L-G110035000</t>
  </si>
  <si>
    <t>VA215O06L-G11</t>
  </si>
  <si>
    <t>0195438378859</t>
  </si>
  <si>
    <t>VA215O06L-G110004000</t>
  </si>
  <si>
    <t>0195438378903</t>
  </si>
  <si>
    <t>VA215O03D-Q11</t>
  </si>
  <si>
    <t>UA ComfyCush Authentic</t>
  </si>
  <si>
    <t>VA215O03D-Q110004000</t>
  </si>
  <si>
    <t>0195438388773</t>
  </si>
  <si>
    <t>VA215N03I-Q11</t>
  </si>
  <si>
    <t>UA Destruct Mid MTE-1</t>
  </si>
  <si>
    <t>VA215N03I-Q110004000</t>
  </si>
  <si>
    <t>0195438395627</t>
  </si>
  <si>
    <t>VA215O07B-A110035000</t>
  </si>
  <si>
    <t>VA215O07B-A11</t>
  </si>
  <si>
    <t>0195438397089</t>
  </si>
  <si>
    <t>UA Cruze Too CC</t>
  </si>
  <si>
    <t>VA215O07B-A110004000</t>
  </si>
  <si>
    <t>0195438397263</t>
  </si>
  <si>
    <t>VA215N03J-G110035000</t>
  </si>
  <si>
    <t>VA215N03J-G11</t>
  </si>
  <si>
    <t>0195438549228</t>
  </si>
  <si>
    <t>UA SK8-Hi MTE-2</t>
  </si>
  <si>
    <t>VA215N03J-G110004000</t>
  </si>
  <si>
    <t>0195438549402</t>
  </si>
  <si>
    <t>VA215N03J-Q130004000</t>
  </si>
  <si>
    <t>VA215N03J-Q13</t>
  </si>
  <si>
    <t>0195438549426</t>
  </si>
  <si>
    <t>VA215N03I-K110035000</t>
  </si>
  <si>
    <t>VA215N03I-K11</t>
  </si>
  <si>
    <t>0195438553041</t>
  </si>
  <si>
    <t>VA215N032-M110035000</t>
  </si>
  <si>
    <t>VA215N032-M11</t>
  </si>
  <si>
    <t>0195438560667</t>
  </si>
  <si>
    <t>UA SK8-Hi Gore-Tex MTE-3</t>
  </si>
  <si>
    <t>VA215N03G-Q110035000</t>
  </si>
  <si>
    <t>VA215N03G-Q11</t>
  </si>
  <si>
    <t>0195438560797</t>
  </si>
  <si>
    <t>UA Chukka 79 MTE-1</t>
  </si>
  <si>
    <t>VA215N03G-Q110004000</t>
  </si>
  <si>
    <t>0195438560919</t>
  </si>
  <si>
    <t>UA Mid Skool 37</t>
  </si>
  <si>
    <t>VA215N035-A120035000</t>
  </si>
  <si>
    <t>VA215N035-A12</t>
  </si>
  <si>
    <t>0195438651846</t>
  </si>
  <si>
    <t>VA215O07D-Q11</t>
  </si>
  <si>
    <t>VA215O07D-Q110004000</t>
  </si>
  <si>
    <t>0195439301818</t>
  </si>
  <si>
    <t>VA215O07D-Q110045000</t>
  </si>
  <si>
    <t>0195439301849</t>
  </si>
  <si>
    <t>VA215O07V-Q120035000</t>
  </si>
  <si>
    <t>VA215O07V-Q12</t>
  </si>
  <si>
    <t>0195439306394</t>
  </si>
  <si>
    <t>ZZO1NA310-Q000004000</t>
  </si>
  <si>
    <t>ZZO1NA310-Q00</t>
  </si>
  <si>
    <t>0195439323643</t>
  </si>
  <si>
    <t>UA Destruct SF</t>
  </si>
  <si>
    <t>ZZO1NA310-Q000045000</t>
  </si>
  <si>
    <t>0195439323728</t>
  </si>
  <si>
    <t>ZZO1NA302-Q000004000</t>
  </si>
  <si>
    <t>ZZO1NA302-Q00</t>
  </si>
  <si>
    <t>0195439325326</t>
  </si>
  <si>
    <t>UA Classic Slip-On S</t>
  </si>
  <si>
    <t>VA215B04R-Q140035000</t>
  </si>
  <si>
    <t>VA215B04R-Q14</t>
  </si>
  <si>
    <t>0195439334670</t>
  </si>
  <si>
    <t>VA215B04R-G120035000</t>
  </si>
  <si>
    <t>VA215B04R-G12</t>
  </si>
  <si>
    <t>0195439334793</t>
  </si>
  <si>
    <t>VA215B04R-Q16</t>
  </si>
  <si>
    <t>VA215B04R-Q160004000</t>
  </si>
  <si>
    <t>0195439336674</t>
  </si>
  <si>
    <t>VA215B04R-K130035000</t>
  </si>
  <si>
    <t>VA215B04R-K13</t>
  </si>
  <si>
    <t>0195439338319</t>
  </si>
  <si>
    <t>VA215B04R-G14</t>
  </si>
  <si>
    <t>VA215B04R-G140004000</t>
  </si>
  <si>
    <t>0195439338876</t>
  </si>
  <si>
    <t>mint</t>
  </si>
  <si>
    <t>VA215B04R-T120035000</t>
  </si>
  <si>
    <t>VA215B04R-T12</t>
  </si>
  <si>
    <t>0195439340497</t>
  </si>
  <si>
    <t>VA215B04R-K140035000</t>
  </si>
  <si>
    <t>VA215B04R-K14</t>
  </si>
  <si>
    <t>0195439344181</t>
  </si>
  <si>
    <t>VA215B04R-T130035000</t>
  </si>
  <si>
    <t>VA215B04R-T13</t>
  </si>
  <si>
    <t>0195439344228</t>
  </si>
  <si>
    <t>VA215B04R-E11</t>
  </si>
  <si>
    <t>VA215B04R-G130035000</t>
  </si>
  <si>
    <t>VA215B04R-G13</t>
  </si>
  <si>
    <t>0195439346062</t>
  </si>
  <si>
    <t>VA215B04R-E110004000</t>
  </si>
  <si>
    <t>0195439346185</t>
  </si>
  <si>
    <t>VA215N03J-Q140035000</t>
  </si>
  <si>
    <t>VA215N03J-Q14</t>
  </si>
  <si>
    <t>0195439347953</t>
  </si>
  <si>
    <t>VA215N02U-O110035000</t>
  </si>
  <si>
    <t>VA215N02U-O11</t>
  </si>
  <si>
    <t>0195439349872</t>
  </si>
  <si>
    <t>VA215N02U-K110035000</t>
  </si>
  <si>
    <t>VA215N02U-K11</t>
  </si>
  <si>
    <t>0195439350229</t>
  </si>
  <si>
    <t>VA215N02U-K110005000</t>
  </si>
  <si>
    <t>0195439350472</t>
  </si>
  <si>
    <t>VA215N02U-E110035000</t>
  </si>
  <si>
    <t>VA215N02U-E11</t>
  </si>
  <si>
    <t>0195439351813</t>
  </si>
  <si>
    <t>VA215N02U-G12</t>
  </si>
  <si>
    <t>VA215N02U-G120035000</t>
  </si>
  <si>
    <t>0195439355736</t>
  </si>
  <si>
    <t>VA215O06P-A110035000</t>
  </si>
  <si>
    <t>VA215O06P-A11</t>
  </si>
  <si>
    <t>0195439360761</t>
  </si>
  <si>
    <t>VA215O06P-Q130035000</t>
  </si>
  <si>
    <t>VA215O06P-Q13</t>
  </si>
  <si>
    <t>0195439360785</t>
  </si>
  <si>
    <t>VA215O06P-A110004000</t>
  </si>
  <si>
    <t>0195439360921</t>
  </si>
  <si>
    <t>VA215O06Q-Q110035000</t>
  </si>
  <si>
    <t>VA215O06Q-Q11</t>
  </si>
  <si>
    <t>0195439361614</t>
  </si>
  <si>
    <t>VA215O06Q-Q110004000</t>
  </si>
  <si>
    <t>0195439361720</t>
  </si>
  <si>
    <t>VA215O07A-K110035000</t>
  </si>
  <si>
    <t>VA215O07A-K11</t>
  </si>
  <si>
    <t>0195439363151</t>
  </si>
  <si>
    <t>VA215O07A-K110004000</t>
  </si>
  <si>
    <t>0195439363175</t>
  </si>
  <si>
    <t>VA215O06P-K140004000</t>
  </si>
  <si>
    <t>VA215O06P-K14</t>
  </si>
  <si>
    <t>0195439363281</t>
  </si>
  <si>
    <t>VA215O06P-K140035000</t>
  </si>
  <si>
    <t>0195439363366</t>
  </si>
  <si>
    <t>VA215O06P-K140005000</t>
  </si>
  <si>
    <t>0195439363526</t>
  </si>
  <si>
    <t>VA215N03N-K120035000</t>
  </si>
  <si>
    <t>VA215N03N-K12</t>
  </si>
  <si>
    <t>0195439365087</t>
  </si>
  <si>
    <t>UA SK8-Hi MTE-1</t>
  </si>
  <si>
    <t>VA215N03N-K11</t>
  </si>
  <si>
    <t>VA215N03N-K110004000</t>
  </si>
  <si>
    <t>0195439365452</t>
  </si>
  <si>
    <t>VA215N03N-E11</t>
  </si>
  <si>
    <t>VA215N03N-E110005000</t>
  </si>
  <si>
    <t>0195439367708</t>
  </si>
  <si>
    <t>VA215O07W-Q120035000</t>
  </si>
  <si>
    <t>VA215O07W-Q12</t>
  </si>
  <si>
    <t>0195439378032</t>
  </si>
  <si>
    <t>VA215O07W-A110035000</t>
  </si>
  <si>
    <t>VA215O07W-A11</t>
  </si>
  <si>
    <t>0195439378278</t>
  </si>
  <si>
    <t>VA215O07W-A110004000</t>
  </si>
  <si>
    <t>0195439378360</t>
  </si>
  <si>
    <t>light blue</t>
  </si>
  <si>
    <t>VA215N033-N110035000</t>
  </si>
  <si>
    <t>VA215N033-N11</t>
  </si>
  <si>
    <t>0195439381810</t>
  </si>
  <si>
    <t>UA SK8-Hi Gym Issue</t>
  </si>
  <si>
    <t>VA215N033-N110004000</t>
  </si>
  <si>
    <t>0195439381872</t>
  </si>
  <si>
    <t>ZZO1PAF69-Q000010000</t>
  </si>
  <si>
    <t>ZZO1PAF69-Q00</t>
  </si>
  <si>
    <t>0195439851771</t>
  </si>
  <si>
    <t>41.5</t>
  </si>
  <si>
    <t>Lyonsdale 6in F/L</t>
  </si>
  <si>
    <t>Timberland</t>
  </si>
  <si>
    <t>VA215O07C-Q110004000</t>
  </si>
  <si>
    <t>VA215O07C-Q11</t>
  </si>
  <si>
    <t>0195440319352</t>
  </si>
  <si>
    <t>UA Snow Lodge Slipper VansGuard</t>
  </si>
  <si>
    <t>VA215O06J-K12</t>
  </si>
  <si>
    <t>VA215O06J-K120004000</t>
  </si>
  <si>
    <t>0195440324684</t>
  </si>
  <si>
    <t>VA215O06J-M11</t>
  </si>
  <si>
    <t>VA215O06J-M110004000</t>
  </si>
  <si>
    <t>0195440326541</t>
  </si>
  <si>
    <t>VA215N03M-O110035000</t>
  </si>
  <si>
    <t>VA215N03M-O11</t>
  </si>
  <si>
    <t>0195440333341</t>
  </si>
  <si>
    <t>UA UltraRange EXO Hi MTE-1</t>
  </si>
  <si>
    <t>VA215N03M-Q110035000</t>
  </si>
  <si>
    <t>VA215N03M-Q11</t>
  </si>
  <si>
    <t>0195440333471</t>
  </si>
  <si>
    <t>VA215N03M-Q110004000</t>
  </si>
  <si>
    <t>0195440333563</t>
  </si>
  <si>
    <t>VA215N03M-O110005000</t>
  </si>
  <si>
    <t>0195440333600</t>
  </si>
  <si>
    <t>VA215N03M-Q110005000</t>
  </si>
  <si>
    <t>0195440333747</t>
  </si>
  <si>
    <t>VA215O07E-Q110035000</t>
  </si>
  <si>
    <t>VA215O07E-Q11</t>
  </si>
  <si>
    <t>0195440338155</t>
  </si>
  <si>
    <t>UA UltraRange EXO MTE-1</t>
  </si>
  <si>
    <t>VA215O07E-K110035000</t>
  </si>
  <si>
    <t>VA215O07E-K11</t>
  </si>
  <si>
    <t>0195440338162</t>
  </si>
  <si>
    <t>VA215O07E-O110035000</t>
  </si>
  <si>
    <t>VA215O07E-O11</t>
  </si>
  <si>
    <t>0195440338186</t>
  </si>
  <si>
    <t>VA215O07E-Q110004000</t>
  </si>
  <si>
    <t>0195440338247</t>
  </si>
  <si>
    <t>VA215O07E-O110045000</t>
  </si>
  <si>
    <t>0195440338384</t>
  </si>
  <si>
    <t>VA215O07E-O110005000</t>
  </si>
  <si>
    <t>0195440338544</t>
  </si>
  <si>
    <t>VA215O07E-K110005000</t>
  </si>
  <si>
    <t>0195440338667</t>
  </si>
  <si>
    <t>VA215O04F-G120035000</t>
  </si>
  <si>
    <t>VA215O04F-G12</t>
  </si>
  <si>
    <t>0195440362419</t>
  </si>
  <si>
    <t>VA215O04F-G120004000</t>
  </si>
  <si>
    <t>0195440362464</t>
  </si>
  <si>
    <t>VA215O04F-Q13</t>
  </si>
  <si>
    <t>VA215O04F-Q130045000</t>
  </si>
  <si>
    <t>0195440364659</t>
  </si>
  <si>
    <t>VA215O04F-Q130005000</t>
  </si>
  <si>
    <t>0195440364758</t>
  </si>
  <si>
    <t>VA215N035-H110035000</t>
  </si>
  <si>
    <t>VA215N035-H11</t>
  </si>
  <si>
    <t>0195441719342</t>
  </si>
  <si>
    <t>orange</t>
  </si>
  <si>
    <t>VA215N035-H110004000</t>
  </si>
  <si>
    <t>0195441719557</t>
  </si>
  <si>
    <t>VA215O06L-A16</t>
  </si>
  <si>
    <t>VA215O06L-A14</t>
  </si>
  <si>
    <t>VA215O06L-A180035000</t>
  </si>
  <si>
    <t>VA215O06L-A18</t>
  </si>
  <si>
    <t>0195441896388</t>
  </si>
  <si>
    <t>VA215O06L-A160035000</t>
  </si>
  <si>
    <t>0195441896401</t>
  </si>
  <si>
    <t>VA215O06L-A140004000</t>
  </si>
  <si>
    <t>0195441896494</t>
  </si>
  <si>
    <t>VA215O06L-A150035000</t>
  </si>
  <si>
    <t>VA215O06L-A15</t>
  </si>
  <si>
    <t>0195441896531</t>
  </si>
  <si>
    <t>Pumps</t>
  </si>
  <si>
    <t>Heel</t>
  </si>
  <si>
    <t>MK111N07D-Q110005000</t>
  </si>
  <si>
    <t>MK111N07D-Q11</t>
  </si>
  <si>
    <t>0195512264825</t>
  </si>
  <si>
    <t>HASKELL Bootie</t>
  </si>
  <si>
    <t>ZZO1TWQ16-F000006000</t>
  </si>
  <si>
    <t>ZZO1TWQ16-F00</t>
  </si>
  <si>
    <t>0195512297816</t>
  </si>
  <si>
    <t>KIMBERLY SANDAL</t>
  </si>
  <si>
    <t>MK111N07K-A110006000</t>
  </si>
  <si>
    <t>MK111N07K-A11</t>
  </si>
  <si>
    <t>0195512510878</t>
  </si>
  <si>
    <t>Chelseas</t>
  </si>
  <si>
    <t>DUPREE BOOTIE</t>
  </si>
  <si>
    <t>MK111N07K-A110065000</t>
  </si>
  <si>
    <t>0195512510885</t>
  </si>
  <si>
    <t>MK111N07K-A110085000</t>
  </si>
  <si>
    <t>0195512510922</t>
  </si>
  <si>
    <t>MK111N07K-A110009000</t>
  </si>
  <si>
    <t>0195512510939</t>
  </si>
  <si>
    <t>MK111N07K-A110095000</t>
  </si>
  <si>
    <t>0195512510946</t>
  </si>
  <si>
    <t>MK111N07K-A110010000</t>
  </si>
  <si>
    <t>0195512510953</t>
  </si>
  <si>
    <t>MK111N07K-A110011000</t>
  </si>
  <si>
    <t>0195512510960</t>
  </si>
  <si>
    <t>42.5</t>
  </si>
  <si>
    <t>ZZO1Y4X54-Q000008000</t>
  </si>
  <si>
    <t>ZZO1Y4X54-Q00</t>
  </si>
  <si>
    <t>0195512726965</t>
  </si>
  <si>
    <t>SKYLER BOOTIE</t>
  </si>
  <si>
    <t>ZZO1Y4X05-A000009000</t>
  </si>
  <si>
    <t>ZZO1Y4X05-A00</t>
  </si>
  <si>
    <t>0195512783593</t>
  </si>
  <si>
    <t>SCARLETT BOOTIE</t>
  </si>
  <si>
    <t>MK111N08D-Q11</t>
  </si>
  <si>
    <t>SIDNEY RAIN BOOTIE</t>
  </si>
  <si>
    <t>MK111N08D-Q110008000</t>
  </si>
  <si>
    <t>0195512949050</t>
  </si>
  <si>
    <t>MK111D00E-Q11</t>
  </si>
  <si>
    <t>ELSIE SLIPPER</t>
  </si>
  <si>
    <t>MK111D00E-Q110006000</t>
  </si>
  <si>
    <t>0195512998362</t>
  </si>
  <si>
    <t>MK111D00E-A110005000</t>
  </si>
  <si>
    <t>MK111D00E-A11</t>
  </si>
  <si>
    <t>0195512998515</t>
  </si>
  <si>
    <t>MK111D00E-J110006000</t>
  </si>
  <si>
    <t>MK111D00E-J11</t>
  </si>
  <si>
    <t>0195512998683</t>
  </si>
  <si>
    <t>TO311E06S-B11</t>
  </si>
  <si>
    <t>ALPARGATA</t>
  </si>
  <si>
    <t>TOMS</t>
  </si>
  <si>
    <t>TO311E06S-B110055000</t>
  </si>
  <si>
    <t>0195703007163</t>
  </si>
  <si>
    <t>TO311E06R-C110005000</t>
  </si>
  <si>
    <t>TO311E06R-C11</t>
  </si>
  <si>
    <t>0195703007415</t>
  </si>
  <si>
    <t>ALPARGATA VEGAN</t>
  </si>
  <si>
    <t>TO311D011-A110008000</t>
  </si>
  <si>
    <t>TO311D011-A11</t>
  </si>
  <si>
    <t>0195703010200</t>
  </si>
  <si>
    <t>ALPARGATA MALLOW MULE</t>
  </si>
  <si>
    <t>TO311E06D-A11</t>
  </si>
  <si>
    <t>ALPARGATA MALLOW</t>
  </si>
  <si>
    <t>TO311E06D-A110055000</t>
  </si>
  <si>
    <t>0195703010415</t>
  </si>
  <si>
    <t>TO311E06L-K11</t>
  </si>
  <si>
    <t>TO311E06L-K110055000</t>
  </si>
  <si>
    <t>0195703011191</t>
  </si>
  <si>
    <t>TO311E06J-J110005000</t>
  </si>
  <si>
    <t>TO311E06J-J11</t>
  </si>
  <si>
    <t>0195703011702</t>
  </si>
  <si>
    <t>light pink</t>
  </si>
  <si>
    <t>TO311E06J-J110055000</t>
  </si>
  <si>
    <t>0195703011719</t>
  </si>
  <si>
    <t>TO311E06J-J110006000</t>
  </si>
  <si>
    <t>0195703011726</t>
  </si>
  <si>
    <t>TO311E06N-B110005000</t>
  </si>
  <si>
    <t>TO311E06N-B11</t>
  </si>
  <si>
    <t>0195703012488</t>
  </si>
  <si>
    <t>TO311E06N-B110006000</t>
  </si>
  <si>
    <t>0195703012501</t>
  </si>
  <si>
    <t>TO311E06Q-E110005000</t>
  </si>
  <si>
    <t>TO311E06Q-E11</t>
  </si>
  <si>
    <t>0195703013393</t>
  </si>
  <si>
    <t>TO311E06Z-B110005000</t>
  </si>
  <si>
    <t>TO311E06Z-B11</t>
  </si>
  <si>
    <t>0195703015571</t>
  </si>
  <si>
    <t>ALPARGATA CUPSOLE</t>
  </si>
  <si>
    <t>TO311E08L-I110005000</t>
  </si>
  <si>
    <t>TO311E08L-I11</t>
  </si>
  <si>
    <t>0195703108709</t>
  </si>
  <si>
    <t>dark purple</t>
  </si>
  <si>
    <t>TO311E08N-I110005000</t>
  </si>
  <si>
    <t>TO311E08N-I11</t>
  </si>
  <si>
    <t>0195703109874</t>
  </si>
  <si>
    <t>lilac</t>
  </si>
  <si>
    <t>TO311E09I-J110005000</t>
  </si>
  <si>
    <t>TO311E09I-J11</t>
  </si>
  <si>
    <t>0195703110139</t>
  </si>
  <si>
    <t>TO311E09I-J110006000</t>
  </si>
  <si>
    <t>0195703110153</t>
  </si>
  <si>
    <t>TO311E08I-J110005000</t>
  </si>
  <si>
    <t>TO311E08I-J11</t>
  </si>
  <si>
    <t>0195703110399</t>
  </si>
  <si>
    <t>TO311E08V-K110005000</t>
  </si>
  <si>
    <t>TO311E08V-K11</t>
  </si>
  <si>
    <t>0195703110658</t>
  </si>
  <si>
    <t>TO311E08J-G110005000</t>
  </si>
  <si>
    <t>TO311E08J-G11</t>
  </si>
  <si>
    <t>0195703110917</t>
  </si>
  <si>
    <t>coral</t>
  </si>
  <si>
    <t>light yellow</t>
  </si>
  <si>
    <t>TO311E07W-K110005000</t>
  </si>
  <si>
    <t>TO311E07W-K11</t>
  </si>
  <si>
    <t>0195703112683</t>
  </si>
  <si>
    <t>Espadrilles</t>
  </si>
  <si>
    <t>ALPARGATA ROPE</t>
  </si>
  <si>
    <t>TO311E084-I110005000</t>
  </si>
  <si>
    <t>TO311E084-I11</t>
  </si>
  <si>
    <t>0195703116889</t>
  </si>
  <si>
    <t>ALPARGATA COLOR CHANGING VEGAN</t>
  </si>
  <si>
    <t>TO311E087-A11</t>
  </si>
  <si>
    <t>TO311E087-A110055000</t>
  </si>
  <si>
    <t>0195703117152</t>
  </si>
  <si>
    <t>TO311E087-A110006000</t>
  </si>
  <si>
    <t>0195703117169</t>
  </si>
  <si>
    <t>TO311E08M-A110005000</t>
  </si>
  <si>
    <t>TO311E08M-A11</t>
  </si>
  <si>
    <t>0195703118838</t>
  </si>
  <si>
    <t>TO311E08P-J110055000</t>
  </si>
  <si>
    <t>TO311E08P-J11</t>
  </si>
  <si>
    <t>0195703119491</t>
  </si>
  <si>
    <t>TO311E08P-J110006000</t>
  </si>
  <si>
    <t>0195703119507</t>
  </si>
  <si>
    <t>TO311E083-T11</t>
  </si>
  <si>
    <t>TO311E083-T110006000</t>
  </si>
  <si>
    <t>0195703120282</t>
  </si>
  <si>
    <t>TO311E091-I110005000</t>
  </si>
  <si>
    <t>TO311E091-I11</t>
  </si>
  <si>
    <t>0195703122088</t>
  </si>
  <si>
    <t>TO311E08H-M110005000</t>
  </si>
  <si>
    <t>TO311E08H-M11</t>
  </si>
  <si>
    <t>0195703122606</t>
  </si>
  <si>
    <t>ALPARGATA MALLOW VEGAN</t>
  </si>
  <si>
    <t>TO311E08H-M110055000</t>
  </si>
  <si>
    <t>0195703122613</t>
  </si>
  <si>
    <t>TO311E08H-M110006000</t>
  </si>
  <si>
    <t>0195703122620</t>
  </si>
  <si>
    <t>TO311E08U-A110005000</t>
  </si>
  <si>
    <t>TO311E08U-A11</t>
  </si>
  <si>
    <t>0195703123122</t>
  </si>
  <si>
    <t>ALPARGATA MALLOW OMBRE</t>
  </si>
  <si>
    <t>TO311E08Y-Q110055000</t>
  </si>
  <si>
    <t>TO311E08Y-Q11</t>
  </si>
  <si>
    <t>0195703123788</t>
  </si>
  <si>
    <t>ALPARGATA PLATFORM ROPE HIGH VEGAN</t>
  </si>
  <si>
    <t>TO311E094-A110005000</t>
  </si>
  <si>
    <t>TO311E094-A11</t>
  </si>
  <si>
    <t>0195703124846</t>
  </si>
  <si>
    <t>TO311A035-O11</t>
  </si>
  <si>
    <t>ALPARGATA FENIX SLIP ON</t>
  </si>
  <si>
    <t>TO311A035-O110055000</t>
  </si>
  <si>
    <t>0195703126413</t>
  </si>
  <si>
    <t>TO311A034-J110005000</t>
  </si>
  <si>
    <t>TO311A034-J11</t>
  </si>
  <si>
    <t>0195703128097</t>
  </si>
  <si>
    <t>TO311A034-J110055000</t>
  </si>
  <si>
    <t>0195703128103</t>
  </si>
  <si>
    <t>TO311A036-O11</t>
  </si>
  <si>
    <t>FISHERMAN LUG VEGAN</t>
  </si>
  <si>
    <t>TO311A036-O110055000</t>
  </si>
  <si>
    <t>0195703130885</t>
  </si>
  <si>
    <t>TO311A036-O110065000</t>
  </si>
  <si>
    <t>0195703130908</t>
  </si>
  <si>
    <t>TO311A036-O110007000</t>
  </si>
  <si>
    <t>0195703130915</t>
  </si>
  <si>
    <t>TO311A036-O110075000</t>
  </si>
  <si>
    <t>0195703130922</t>
  </si>
  <si>
    <t>TO311E095-T110012000</t>
  </si>
  <si>
    <t>TO311E095-T11</t>
  </si>
  <si>
    <t>0195703151774</t>
  </si>
  <si>
    <t>43.5</t>
  </si>
  <si>
    <t>ALPARGATA MALLOW UNITY</t>
  </si>
  <si>
    <t>TO311E095-T110006000</t>
  </si>
  <si>
    <t>0195703151804</t>
  </si>
  <si>
    <t>TO311E09G-A11</t>
  </si>
  <si>
    <t>ALPARGATA UNITY</t>
  </si>
  <si>
    <t>TO311E09G-A110055000</t>
  </si>
  <si>
    <t>0195703152283</t>
  </si>
  <si>
    <t>TO311E08C-A110005000</t>
  </si>
  <si>
    <t>TO311E08C-A11</t>
  </si>
  <si>
    <t>0195703161599</t>
  </si>
  <si>
    <t>TO311E07U-M110005000</t>
  </si>
  <si>
    <t>TO311E07U-M11</t>
  </si>
  <si>
    <t>0195703162350</t>
  </si>
  <si>
    <t>TO311E07Y-J11</t>
  </si>
  <si>
    <t>TO311E07Y-J110006000</t>
  </si>
  <si>
    <t>0195703165092</t>
  </si>
  <si>
    <t>TO311E097-M110005000</t>
  </si>
  <si>
    <t>TO311E097-M11</t>
  </si>
  <si>
    <t>0195703165597</t>
  </si>
  <si>
    <t>TO311E097-M110006000</t>
  </si>
  <si>
    <t>0195703165610</t>
  </si>
  <si>
    <t>Ballerinas</t>
  </si>
  <si>
    <t>Open Ballerinas</t>
  </si>
  <si>
    <t>NI113D0DX-J11</t>
  </si>
  <si>
    <t>NIKE DYNAMO GO FLYEASE SE BP</t>
  </si>
  <si>
    <t>NI113D0DX-J11020Y000</t>
  </si>
  <si>
    <t>0195870281335</t>
  </si>
  <si>
    <t>NI116D0FW-A11055Y000</t>
  </si>
  <si>
    <t>NI116D0FW-A11</t>
  </si>
  <si>
    <t>0195870888510</t>
  </si>
  <si>
    <t>NIKE HUARACHE RUN GS EC</t>
  </si>
  <si>
    <t>FP011X001-Q110040000</t>
  </si>
  <si>
    <t>FP011X001-Q11</t>
  </si>
  <si>
    <t>0195889521309</t>
  </si>
  <si>
    <t>Winter Boots</t>
  </si>
  <si>
    <t>Snow Boots</t>
  </si>
  <si>
    <t>FABLE FAUX FUR BOOT</t>
  </si>
  <si>
    <t>VA215O07E-O120005000</t>
  </si>
  <si>
    <t>VA215O07E-O12</t>
  </si>
  <si>
    <t>0196009314153</t>
  </si>
  <si>
    <t>VA215O08L-Q120004000</t>
  </si>
  <si>
    <t>VA215O08L-Q12</t>
  </si>
  <si>
    <t>0196010276655</t>
  </si>
  <si>
    <t>UA Circle Vee</t>
  </si>
  <si>
    <t>VA215O08L-Q120005000</t>
  </si>
  <si>
    <t>0196010276860</t>
  </si>
  <si>
    <t>Hi-Top Trainers Lace Up</t>
  </si>
  <si>
    <t>First Shoes</t>
  </si>
  <si>
    <t>UA SK8-Hi UNISEX</t>
  </si>
  <si>
    <t>VA215O06Z-C130005000</t>
  </si>
  <si>
    <t>VA215O06Z-C13</t>
  </si>
  <si>
    <t>0196011292722</t>
  </si>
  <si>
    <t>VA215O06Z-N110004000</t>
  </si>
  <si>
    <t>VA215O06Z-N11</t>
  </si>
  <si>
    <t>0196011295099</t>
  </si>
  <si>
    <t>VA215O06Z-N110045000</t>
  </si>
  <si>
    <t>0196011295297</t>
  </si>
  <si>
    <t>VA215O06Z-N110005000</t>
  </si>
  <si>
    <t>0196011295488</t>
  </si>
  <si>
    <t>VA215O07B-C110045000</t>
  </si>
  <si>
    <t>VA215O07B-C11</t>
  </si>
  <si>
    <t>0196012215690</t>
  </si>
  <si>
    <t>VA215O07B-K11</t>
  </si>
  <si>
    <t>VA215O07B-K110005000</t>
  </si>
  <si>
    <t>0196012216208</t>
  </si>
  <si>
    <t>VA215O08G-H110045000</t>
  </si>
  <si>
    <t>VA215O08G-H11</t>
  </si>
  <si>
    <t>0196012247547</t>
  </si>
  <si>
    <t>UA Old Skool Unisex</t>
  </si>
  <si>
    <t>VA215N03R-Q110045000</t>
  </si>
  <si>
    <t>VA215N03R-Q11</t>
  </si>
  <si>
    <t>0196012281640</t>
  </si>
  <si>
    <t>UA Lowland Hi CC Unisex</t>
  </si>
  <si>
    <t>VA215N03O-Q120045000</t>
  </si>
  <si>
    <t>VA215N03O-Q12</t>
  </si>
  <si>
    <t>0196012290444</t>
  </si>
  <si>
    <t>VA215N03O-G110045000</t>
  </si>
  <si>
    <t>VA215N03O-G11</t>
  </si>
  <si>
    <t>0196012293582</t>
  </si>
  <si>
    <t>VA215O07W-K120005000</t>
  </si>
  <si>
    <t>VA215O07W-K12</t>
  </si>
  <si>
    <t>0196012297078</t>
  </si>
  <si>
    <t>VA215O08Y-Q11</t>
  </si>
  <si>
    <t>VA215O08Y-Q110005000</t>
  </si>
  <si>
    <t>0196013238742</t>
  </si>
  <si>
    <t>VA211A0F5-M110045000</t>
  </si>
  <si>
    <t>VA211A0F5-M11</t>
  </si>
  <si>
    <t>0196014076503</t>
  </si>
  <si>
    <t>UA Vans x Sandy Liang SK8-Hi 38 DX</t>
  </si>
  <si>
    <t>VA215O07D-C14</t>
  </si>
  <si>
    <t>VA215O07D-C140005000</t>
  </si>
  <si>
    <t>0196015320117</t>
  </si>
  <si>
    <t>VA215O07D-Q140045000</t>
  </si>
  <si>
    <t>VA215O07D-Q14</t>
  </si>
  <si>
    <t>0196015320582</t>
  </si>
  <si>
    <t>VA215O07D-Q140005000</t>
  </si>
  <si>
    <t>0196015320599</t>
  </si>
  <si>
    <t>VA215O07D-C120045000</t>
  </si>
  <si>
    <t>VA215O07D-C12</t>
  </si>
  <si>
    <t>0196015320681</t>
  </si>
  <si>
    <t>light grey</t>
  </si>
  <si>
    <t>VA215O07D-C120005000</t>
  </si>
  <si>
    <t>0196015320698</t>
  </si>
  <si>
    <t>MK111D00F-C110005000</t>
  </si>
  <si>
    <t>MK111D00F-C11</t>
  </si>
  <si>
    <t>0196108024908</t>
  </si>
  <si>
    <t>JANIS SLIDE</t>
  </si>
  <si>
    <t>MK111D00F-C110006000</t>
  </si>
  <si>
    <t>0196108024915</t>
  </si>
  <si>
    <t>MK111D00H-B110005000</t>
  </si>
  <si>
    <t>MK111D00H-B11</t>
  </si>
  <si>
    <t>0196108026667</t>
  </si>
  <si>
    <t>JANIS SLIPPER</t>
  </si>
  <si>
    <t>ZZO1Y4X22-Q000007000</t>
  </si>
  <si>
    <t>ZZO1Y4X22-Q00</t>
  </si>
  <si>
    <t>0196108038073</t>
  </si>
  <si>
    <t>KELLI SANDAL</t>
  </si>
  <si>
    <t>MK111N08M-A110005000</t>
  </si>
  <si>
    <t>MK111N08M-A11</t>
  </si>
  <si>
    <t>0196108117259</t>
  </si>
  <si>
    <t>STARK ANKLE BOOT</t>
  </si>
  <si>
    <t>ZZO1Y4X35-Q000009000</t>
  </si>
  <si>
    <t>ZZO1Y4X35-Q00</t>
  </si>
  <si>
    <t>0196108391093</t>
  </si>
  <si>
    <t>KAMARI SANDAL</t>
  </si>
  <si>
    <t>VA215N038-B110035000</t>
  </si>
  <si>
    <t>VA215N038-B11</t>
  </si>
  <si>
    <t>0196244304230</t>
  </si>
  <si>
    <t>VA215N038-B110004000</t>
  </si>
  <si>
    <t>0196244304278</t>
  </si>
  <si>
    <t>A0111A0KV-Q110410000</t>
  </si>
  <si>
    <t>A0111A0KV-Q11</t>
  </si>
  <si>
    <t>0628155045433</t>
  </si>
  <si>
    <t>GWORELLE</t>
  </si>
  <si>
    <t>ALDO</t>
  </si>
  <si>
    <t>Call it Spring</t>
  </si>
  <si>
    <t>AX911E02G-B110390000</t>
  </si>
  <si>
    <t>AX911E02G-B11</t>
  </si>
  <si>
    <t>0628155584796</t>
  </si>
  <si>
    <t>VEGAN BELLADONNA</t>
  </si>
  <si>
    <t>AX911A0CZ-Q110360000</t>
  </si>
  <si>
    <t>AX911A0CZ-Q11</t>
  </si>
  <si>
    <t>0628155653607</t>
  </si>
  <si>
    <t>VEGAN ALYSON</t>
  </si>
  <si>
    <t>AX911A0E0-Q120360000</t>
  </si>
  <si>
    <t>AX911A0E0-Q12</t>
  </si>
  <si>
    <t>0628155689194</t>
  </si>
  <si>
    <t>VEGAN EMMAA</t>
  </si>
  <si>
    <t>AX911A0DV-J110360000</t>
  </si>
  <si>
    <t>AX911A0DV-J11</t>
  </si>
  <si>
    <t>0628155690404</t>
  </si>
  <si>
    <t>VEGAN ZAYDAN</t>
  </si>
  <si>
    <t>ALI11A00X-Q110360000</t>
  </si>
  <si>
    <t>ALI11A00X-Q11</t>
  </si>
  <si>
    <t>0628155782017</t>
  </si>
  <si>
    <t>TRESSA-W</t>
  </si>
  <si>
    <t>ALDO Wide Fit</t>
  </si>
  <si>
    <t>A0111A0NE-H110360000</t>
  </si>
  <si>
    <t>A0111A0NE-H11</t>
  </si>
  <si>
    <t>0628155801336</t>
  </si>
  <si>
    <t>ELISS</t>
  </si>
  <si>
    <t>A0111A0NE-H110390000</t>
  </si>
  <si>
    <t>0628155801831</t>
  </si>
  <si>
    <t>A0111A0MM-Q11</t>
  </si>
  <si>
    <t>OKURR</t>
  </si>
  <si>
    <t>A0111A0MM-Q110360000</t>
  </si>
  <si>
    <t>0628175033502</t>
  </si>
  <si>
    <t>A0111A0MM-Q110380000</t>
  </si>
  <si>
    <t>0628175033632</t>
  </si>
  <si>
    <t>A0111A0MM-Q110400000</t>
  </si>
  <si>
    <t>0628175033663</t>
  </si>
  <si>
    <t>A0111A0MM-Q110410000</t>
  </si>
  <si>
    <t>0628175033670</t>
  </si>
  <si>
    <t>ZZO1N8411-A00000S000</t>
  </si>
  <si>
    <t>ZZO1N8411-A00</t>
  </si>
  <si>
    <t>0628177048535</t>
  </si>
  <si>
    <t>Without warm lining</t>
  </si>
  <si>
    <t>GAISMAS</t>
  </si>
  <si>
    <t>ZZO1KDF10-Q000360000</t>
  </si>
  <si>
    <t>ZZO1KDF10-Q00</t>
  </si>
  <si>
    <t>0628177609606</t>
  </si>
  <si>
    <t>ASTORE</t>
  </si>
  <si>
    <t>A0111A0MM-A110360000</t>
  </si>
  <si>
    <t>A0111A0MM-A11</t>
  </si>
  <si>
    <t>0628177937891</t>
  </si>
  <si>
    <t>WHF11D003-B110037000</t>
  </si>
  <si>
    <t>WHF11D003-B11</t>
  </si>
  <si>
    <t>0628177953389</t>
  </si>
  <si>
    <t>ALLY</t>
  </si>
  <si>
    <t>Who What Wear</t>
  </si>
  <si>
    <t>WHF11D003-B110038000</t>
  </si>
  <si>
    <t>0628177953402</t>
  </si>
  <si>
    <t>ZZO16N875-T00</t>
  </si>
  <si>
    <t>ZZO16N875-T000006000</t>
  </si>
  <si>
    <t>0680975817423</t>
  </si>
  <si>
    <t>ZZO1Z6M19-Q000380000</t>
  </si>
  <si>
    <t>ZZO1Z6M19-Q00</t>
  </si>
  <si>
    <t>0683829507099</t>
  </si>
  <si>
    <t>AMILIA</t>
  </si>
  <si>
    <t>ZZO1Z6M59-O000380000</t>
  </si>
  <si>
    <t>ZZO1Z6M59-O00</t>
  </si>
  <si>
    <t>0684444496256</t>
  </si>
  <si>
    <t>ONARDONITA</t>
  </si>
  <si>
    <t>ZZO1Z3J55-Q000042000</t>
  </si>
  <si>
    <t>ZZO1Z3J55-Q00</t>
  </si>
  <si>
    <t>0747544790836</t>
  </si>
  <si>
    <t>OMAR</t>
  </si>
  <si>
    <t>ZZO1Z3J55-Q000043000</t>
  </si>
  <si>
    <t>0747544790850</t>
  </si>
  <si>
    <t>ZZO0Y1BBP-C00</t>
  </si>
  <si>
    <t>ZZO0Y1BBP-C0005333F4</t>
  </si>
  <si>
    <t>0772204416269</t>
  </si>
  <si>
    <t>ZZO0Y1BBO-T00</t>
  </si>
  <si>
    <t>ZZO0Y1BBO-T000005000</t>
  </si>
  <si>
    <t>0772204416702</t>
  </si>
  <si>
    <t>ZZO0Y1BBN-J000004000</t>
  </si>
  <si>
    <t>ZZO0Y1BBN-J00</t>
  </si>
  <si>
    <t>0772204417808</t>
  </si>
  <si>
    <t>VA215O06L-Q11</t>
  </si>
  <si>
    <t>VA215O06L-Q110005000</t>
  </si>
  <si>
    <t>0772204437042</t>
  </si>
  <si>
    <t>VA215O06L-A130035000</t>
  </si>
  <si>
    <t>VA215O06L-A13</t>
  </si>
  <si>
    <t>0772204437462</t>
  </si>
  <si>
    <t>VA215O06L-A130004000</t>
  </si>
  <si>
    <t>0772204437622</t>
  </si>
  <si>
    <t>ZZO0Y1BDJ-Q00053348D</t>
  </si>
  <si>
    <t>ZZO0Y1BDJ-Q00</t>
  </si>
  <si>
    <t>0772204458429</t>
  </si>
  <si>
    <t>UA Mod Slip-On</t>
  </si>
  <si>
    <t>ZZO0Y1A80-I0005072B2</t>
  </si>
  <si>
    <t>ZZO0Y1A80-I00</t>
  </si>
  <si>
    <t>0772259363877</t>
  </si>
  <si>
    <t>UA UltraRange Hi DL</t>
  </si>
  <si>
    <t>EC111B01W-O110037000</t>
  </si>
  <si>
    <t>EC111B01W-O11</t>
  </si>
  <si>
    <t>0825840959352</t>
  </si>
  <si>
    <t>Shape 45 Pointy Sleek 20</t>
  </si>
  <si>
    <t>ECCO</t>
  </si>
  <si>
    <t>ZZO1Y2390-N000004000</t>
  </si>
  <si>
    <t>ZZO1Y2390-N00</t>
  </si>
  <si>
    <t>0885798846159</t>
  </si>
  <si>
    <t>LRF0019</t>
  </si>
  <si>
    <t>TO311E05F-Q110005000</t>
  </si>
  <si>
    <t>TO311E05F-Q11</t>
  </si>
  <si>
    <t>0886468940146</t>
  </si>
  <si>
    <t>AVALON VEGAN</t>
  </si>
  <si>
    <t>CO415O017-K110003000</t>
  </si>
  <si>
    <t>CO415O017-K11</t>
  </si>
  <si>
    <t>0886954946478</t>
  </si>
  <si>
    <t>STAR PLAYER CANVAS</t>
  </si>
  <si>
    <t>ZZO1Y2330-I000004000</t>
  </si>
  <si>
    <t>ZZO1Y2330-I00</t>
  </si>
  <si>
    <t>0888242801476</t>
  </si>
  <si>
    <t>mauve</t>
  </si>
  <si>
    <t>LFO0190</t>
  </si>
  <si>
    <t>ZZO1Y23CH-G000080000</t>
  </si>
  <si>
    <t>ZZO1Y23CH-G00</t>
  </si>
  <si>
    <t>0888242829685</t>
  </si>
  <si>
    <t>MFO0322</t>
  </si>
  <si>
    <t>ZZO1Y23CH-M000090000</t>
  </si>
  <si>
    <t>ZZO1Y23CH-M00</t>
  </si>
  <si>
    <t>0888242844763</t>
  </si>
  <si>
    <t>28</t>
  </si>
  <si>
    <t>Palladium</t>
  </si>
  <si>
    <t>ZZO1DDU43-O000360000</t>
  </si>
  <si>
    <t>ZZO1DDU43-O00</t>
  </si>
  <si>
    <t>0889423636047</t>
  </si>
  <si>
    <t>EGO SNDL 01 ASH</t>
  </si>
  <si>
    <t>ZZO1DDU43-O000380000</t>
  </si>
  <si>
    <t>0889423636061</t>
  </si>
  <si>
    <t>ZZO1AJB03-O000593469</t>
  </si>
  <si>
    <t>ZZO1AJB03-O00</t>
  </si>
  <si>
    <t>0889556487226</t>
  </si>
  <si>
    <t>ochre</t>
  </si>
  <si>
    <t>RIO</t>
  </si>
  <si>
    <t>ZZO12PB37-C0005225A1</t>
  </si>
  <si>
    <t>ZZO12PB37-C00</t>
  </si>
  <si>
    <t>0889556600076</t>
  </si>
  <si>
    <t>TRVL LITE</t>
  </si>
  <si>
    <t>ZZO12PB37-C0005225A2</t>
  </si>
  <si>
    <t>0889556600083</t>
  </si>
  <si>
    <t>ZZO0X8321-Q00</t>
  </si>
  <si>
    <t>n/a</t>
  </si>
  <si>
    <t>ZZO0X8321-Q00049D0C6</t>
  </si>
  <si>
    <t>0889556626144</t>
  </si>
  <si>
    <t>ZZO12PB45-J0005225F0</t>
  </si>
  <si>
    <t>ZZO12PB45-J00</t>
  </si>
  <si>
    <t>0889556626434</t>
  </si>
  <si>
    <t>TROPEZ</t>
  </si>
  <si>
    <t>ZZO1AJB06-O000593489</t>
  </si>
  <si>
    <t>ZZO1AJB06-O00</t>
  </si>
  <si>
    <t>0889556697458</t>
  </si>
  <si>
    <t>ARROYO</t>
  </si>
  <si>
    <t>TO311E05C-A110005000</t>
  </si>
  <si>
    <t>TO311E05C-A11</t>
  </si>
  <si>
    <t>0889556800315</t>
  </si>
  <si>
    <t>ZZO173J66-Q000573CFD</t>
  </si>
  <si>
    <t>ZZO173J66-Q00</t>
  </si>
  <si>
    <t>0889556800575</t>
  </si>
  <si>
    <t>TO311E03Z-O110005000</t>
  </si>
  <si>
    <t>TO311E03Z-O11</t>
  </si>
  <si>
    <t>0889556803040</t>
  </si>
  <si>
    <t>TO311A01D-B110055000</t>
  </si>
  <si>
    <t>TO311A01D-B11</t>
  </si>
  <si>
    <t>0889556813421</t>
  </si>
  <si>
    <t>taupe</t>
  </si>
  <si>
    <t>JULIE</t>
  </si>
  <si>
    <t>TO311A01D-B110006000</t>
  </si>
  <si>
    <t>0889556813438</t>
  </si>
  <si>
    <t>TO311E05H-B110005000</t>
  </si>
  <si>
    <t>TO311E05H-B11</t>
  </si>
  <si>
    <t>0889556826698</t>
  </si>
  <si>
    <t>ALPARGATA CUPSOLE VEGAN</t>
  </si>
  <si>
    <t>TO311E05H-B110006000</t>
  </si>
  <si>
    <t>0889556826711</t>
  </si>
  <si>
    <t>ZZO1AJB15-I0005934D7</t>
  </si>
  <si>
    <t>ZZO1AJB15-I00</t>
  </si>
  <si>
    <t>0889556859481</t>
  </si>
  <si>
    <t>BERKELEY</t>
  </si>
  <si>
    <t>ZZO1CNG04-G000008000</t>
  </si>
  <si>
    <t>ZZO1CNG04-G00</t>
  </si>
  <si>
    <t>0889556910373</t>
  </si>
  <si>
    <t>ZZO1HPS21-A000010000</t>
  </si>
  <si>
    <t>ZZO1HPS21-A00</t>
  </si>
  <si>
    <t>0889556951987</t>
  </si>
  <si>
    <t>ZZO1HPS21-A000011000</t>
  </si>
  <si>
    <t>0889556951994</t>
  </si>
  <si>
    <t>ZZO1HPS22-B000010000</t>
  </si>
  <si>
    <t>ZZO1HPS22-B00</t>
  </si>
  <si>
    <t>0889556953677</t>
  </si>
  <si>
    <t>ZZO1HPS22-B000005000</t>
  </si>
  <si>
    <t>0889556953707</t>
  </si>
  <si>
    <t>TO311E05G-B110005000</t>
  </si>
  <si>
    <t>TO311E05G-B11</t>
  </si>
  <si>
    <t>0889556960859</t>
  </si>
  <si>
    <t>TO311E05G-B110006000</t>
  </si>
  <si>
    <t>0889556960873</t>
  </si>
  <si>
    <t>silver-coloured</t>
  </si>
  <si>
    <t>MINNIE</t>
  </si>
  <si>
    <t>Disney</t>
  </si>
  <si>
    <t>ZZO19FR26-J000027000</t>
  </si>
  <si>
    <t>ZZO19FR26-J00</t>
  </si>
  <si>
    <t>1000050695637</t>
  </si>
  <si>
    <t>ZZO19FR26-J000028000</t>
  </si>
  <si>
    <t>1000050695644</t>
  </si>
  <si>
    <t>ZZO19FR26-J000032000</t>
  </si>
  <si>
    <t>1000050695682</t>
  </si>
  <si>
    <t>ZZO19FR34-D000030000</t>
  </si>
  <si>
    <t>ZZO19FR34-D00</t>
  </si>
  <si>
    <t>1000050697129</t>
  </si>
  <si>
    <t>ZZO19FR57-K00</t>
  </si>
  <si>
    <t>24</t>
  </si>
  <si>
    <t>FROZEN</t>
  </si>
  <si>
    <t>26</t>
  </si>
  <si>
    <t>ZZO19FR57-K000030000</t>
  </si>
  <si>
    <t>1000050702458</t>
  </si>
  <si>
    <t>ZZO19FR61-D000026000</t>
  </si>
  <si>
    <t>ZZO19FR61-D00</t>
  </si>
  <si>
    <t>1000050703042</t>
  </si>
  <si>
    <t>ZZO19FR61-D000031000</t>
  </si>
  <si>
    <t>1000050703097</t>
  </si>
  <si>
    <t>ZZO19FR62-D00</t>
  </si>
  <si>
    <t>ZZO19FR62-D000031000</t>
  </si>
  <si>
    <t>1000050703387</t>
  </si>
  <si>
    <t>25</t>
  </si>
  <si>
    <t>ZZO19FRAA-D00</t>
  </si>
  <si>
    <t>BATMAN</t>
  </si>
  <si>
    <t>Warner Brothers</t>
  </si>
  <si>
    <t>ZZO19FRAA-D000027000</t>
  </si>
  <si>
    <t>1000050716370</t>
  </si>
  <si>
    <t>ZZO19FRAA-D000030000</t>
  </si>
  <si>
    <t>1000050716400</t>
  </si>
  <si>
    <t>ZZO19FRAB-D00</t>
  </si>
  <si>
    <t>ZZO19FRAB-D000028000</t>
  </si>
  <si>
    <t>1000050716653</t>
  </si>
  <si>
    <t>ZZO19FRAC-D000026000</t>
  </si>
  <si>
    <t>ZZO19FRAC-D00</t>
  </si>
  <si>
    <t>1000050716721</t>
  </si>
  <si>
    <t>ZZO19FRAC-D000027000</t>
  </si>
  <si>
    <t>1000050716738</t>
  </si>
  <si>
    <t>Space jam</t>
  </si>
  <si>
    <t>ZZO19FRAH-K00</t>
  </si>
  <si>
    <t>ZZO19FRAH-K000028000</t>
  </si>
  <si>
    <t>1000050717810</t>
  </si>
  <si>
    <t>ZZO19FRAH-K000031000</t>
  </si>
  <si>
    <t>1000050717841</t>
  </si>
  <si>
    <t>ZZO19FRAH-K000032000</t>
  </si>
  <si>
    <t>1000050717858</t>
  </si>
  <si>
    <t>ZZO19FRAI-K000024000</t>
  </si>
  <si>
    <t>ZZO19FRAI-K00</t>
  </si>
  <si>
    <t>1000050717957</t>
  </si>
  <si>
    <t>ZZO19FRAI-K000028000</t>
  </si>
  <si>
    <t>1000050717995</t>
  </si>
  <si>
    <t>ZZO19FRAI-K000029000</t>
  </si>
  <si>
    <t>1000050718008</t>
  </si>
  <si>
    <t>ZZO19FRAJ-D000024000</t>
  </si>
  <si>
    <t>ZZO19FRAJ-D00</t>
  </si>
  <si>
    <t>1000050718046</t>
  </si>
  <si>
    <t>John Richmond</t>
  </si>
  <si>
    <t>ZZO11CX33-E00</t>
  </si>
  <si>
    <t>specchioX3/macula/specchio/etichetta</t>
  </si>
  <si>
    <t>ZZO11CX42-C00</t>
  </si>
  <si>
    <t>suede/calf/tec/calf/nastro logo/calf/suede/etichetta</t>
  </si>
  <si>
    <t>ZZO11CX33-E000557E8B</t>
  </si>
  <si>
    <t>1903201819633</t>
  </si>
  <si>
    <t>ZZO11CX42-C000557EFD</t>
  </si>
  <si>
    <t>1903202801781</t>
  </si>
  <si>
    <t>ZZO11CX33-E000557E86</t>
  </si>
  <si>
    <t>1903301819632</t>
  </si>
  <si>
    <t>ZZO11CX33-E000557E88</t>
  </si>
  <si>
    <t>1903501819630</t>
  </si>
  <si>
    <t>ZZO11CX33-E000557E89</t>
  </si>
  <si>
    <t>1903601819639</t>
  </si>
  <si>
    <t>ZZO10R605-C0004E38C5</t>
  </si>
  <si>
    <t>ZZO10R605-C00</t>
  </si>
  <si>
    <t>1931121846286</t>
  </si>
  <si>
    <t>RAD11A01V-D110005000</t>
  </si>
  <si>
    <t>RAD11A01V-D11</t>
  </si>
  <si>
    <t>2001003528971</t>
  </si>
  <si>
    <t>BELLINI</t>
  </si>
  <si>
    <t>RAID</t>
  </si>
  <si>
    <t>WF BELLINI</t>
  </si>
  <si>
    <t>RAID Wide Fit</t>
  </si>
  <si>
    <t>RAI11A03L-G110005000</t>
  </si>
  <si>
    <t>RAI11A03L-G11</t>
  </si>
  <si>
    <t>2001314985302</t>
  </si>
  <si>
    <t>WF KAIRA</t>
  </si>
  <si>
    <t>LAB BY AG</t>
  </si>
  <si>
    <t>RAD11A0DA-J110005000</t>
  </si>
  <si>
    <t>RAD11A0DA-J11</t>
  </si>
  <si>
    <t>2001315003043</t>
  </si>
  <si>
    <t>MARGOT</t>
  </si>
  <si>
    <t>camel</t>
  </si>
  <si>
    <t>nude</t>
  </si>
  <si>
    <t>Mis Pepas</t>
  </si>
  <si>
    <t>K0G11A01M-Q110038000</t>
  </si>
  <si>
    <t>K0G11A01M-Q11</t>
  </si>
  <si>
    <t>2001315038502</t>
  </si>
  <si>
    <t>8370</t>
  </si>
  <si>
    <t>Kaltur</t>
  </si>
  <si>
    <t>KOF11N01M-Q110005000</t>
  </si>
  <si>
    <t>KOF11N01M-Q11</t>
  </si>
  <si>
    <t>2001315199975</t>
  </si>
  <si>
    <t>VEGAN ENCHANTRA</t>
  </si>
  <si>
    <t>Koi Footwear</t>
  </si>
  <si>
    <t>VEGAN GT23 CALF LENGTH BOOT</t>
  </si>
  <si>
    <t>KOF11A02I-O110003000</t>
  </si>
  <si>
    <t>KOF11A02I-O11</t>
  </si>
  <si>
    <t>2001315200145</t>
  </si>
  <si>
    <t>KOF11A02I-O110005000</t>
  </si>
  <si>
    <t>2001315200169</t>
  </si>
  <si>
    <t>KOF11A02I-Q11</t>
  </si>
  <si>
    <t>KOF11A02I-Q110007000</t>
  </si>
  <si>
    <t>2001315200244</t>
  </si>
  <si>
    <t>RAD11A0IH-J110005000</t>
  </si>
  <si>
    <t>RAD11A0IH-J11</t>
  </si>
  <si>
    <t>2001315255794</t>
  </si>
  <si>
    <t>DAZE</t>
  </si>
  <si>
    <t>RAD11A0IH-J110006000</t>
  </si>
  <si>
    <t>2001315255800</t>
  </si>
  <si>
    <t>Open Pumps</t>
  </si>
  <si>
    <t>Stiletto</t>
  </si>
  <si>
    <t>Bianca Di</t>
  </si>
  <si>
    <t>BID11N02F-M110350000</t>
  </si>
  <si>
    <t>BID11N02F-M11</t>
  </si>
  <si>
    <t>2001315343040</t>
  </si>
  <si>
    <t>928</t>
  </si>
  <si>
    <t>Gaimo</t>
  </si>
  <si>
    <t>FLORENCE</t>
  </si>
  <si>
    <t>GAL11A01V-K110038000</t>
  </si>
  <si>
    <t>GAL11A01V-K11</t>
  </si>
  <si>
    <t>2001315350321</t>
  </si>
  <si>
    <t>Cotton On</t>
  </si>
  <si>
    <t>RAI11N03Y-Q110004000</t>
  </si>
  <si>
    <t>RAI11N03Y-Q11</t>
  </si>
  <si>
    <t>2001315496005</t>
  </si>
  <si>
    <t>WF TACKLE</t>
  </si>
  <si>
    <t>RAI11N03Y-Q110005000</t>
  </si>
  <si>
    <t>2001315496012</t>
  </si>
  <si>
    <t>RAI11N03Y-Q110007000</t>
  </si>
  <si>
    <t>2001315496036</t>
  </si>
  <si>
    <t>OA611E001-J110350000</t>
  </si>
  <si>
    <t>OA611E001-J11</t>
  </si>
  <si>
    <t>2001626634646</t>
  </si>
  <si>
    <t>A27</t>
  </si>
  <si>
    <t>Oa non fashion</t>
  </si>
  <si>
    <t>OA611E001-J110410000</t>
  </si>
  <si>
    <t>2001626634707</t>
  </si>
  <si>
    <t>OA611E001-Q110380000</t>
  </si>
  <si>
    <t>OA611E001-Q11</t>
  </si>
  <si>
    <t>2001626634745</t>
  </si>
  <si>
    <t>OA611E001-A110390000</t>
  </si>
  <si>
    <t>OA611E001-A11</t>
  </si>
  <si>
    <t>2001626634820</t>
  </si>
  <si>
    <t>OA611E001-E110350000</t>
  </si>
  <si>
    <t>OA611E001-E11</t>
  </si>
  <si>
    <t>2001626634851</t>
  </si>
  <si>
    <t>OA611E001-E110370000</t>
  </si>
  <si>
    <t>2001626634875</t>
  </si>
  <si>
    <t>OA611E001-E110390000</t>
  </si>
  <si>
    <t>2001626634899</t>
  </si>
  <si>
    <t>Overknees</t>
  </si>
  <si>
    <t>RAD11A0GF-M110003000</t>
  </si>
  <si>
    <t>RAD11A0GF-M11</t>
  </si>
  <si>
    <t>2001626743034</t>
  </si>
  <si>
    <t>AVISHA</t>
  </si>
  <si>
    <t>RAD11N08B-E11</t>
  </si>
  <si>
    <t>KENDALL</t>
  </si>
  <si>
    <t>RAD11N08B-E110006000</t>
  </si>
  <si>
    <t>2001626744482</t>
  </si>
  <si>
    <t>RAD11N08B-E110008000</t>
  </si>
  <si>
    <t>2001626744505</t>
  </si>
  <si>
    <t>RAD11N08B-E110009000</t>
  </si>
  <si>
    <t>2001626744512</t>
  </si>
  <si>
    <t>RAD11B02P-A110008000</t>
  </si>
  <si>
    <t>RAD11B02P-A11</t>
  </si>
  <si>
    <t>2001626752371</t>
  </si>
  <si>
    <t>Block heel</t>
  </si>
  <si>
    <t>MAHI</t>
  </si>
  <si>
    <t>RAD11A0LA-A11</t>
  </si>
  <si>
    <t>GENEVIVE</t>
  </si>
  <si>
    <t>RAD11A0LA-A110004000</t>
  </si>
  <si>
    <t>2001626753385</t>
  </si>
  <si>
    <t>RAD11A0LA-A110006000</t>
  </si>
  <si>
    <t>2001626753408</t>
  </si>
  <si>
    <t>RAD11A0LA-A110007000</t>
  </si>
  <si>
    <t>2001626753415</t>
  </si>
  <si>
    <t>RAD11A0LA-A110008000</t>
  </si>
  <si>
    <t>2001626753422</t>
  </si>
  <si>
    <t>RAD11B02P-B110008000</t>
  </si>
  <si>
    <t>RAD11B02P-B11</t>
  </si>
  <si>
    <t>2001626755860</t>
  </si>
  <si>
    <t>RAD11N08B-A110003000</t>
  </si>
  <si>
    <t>RAD11N08B-A11</t>
  </si>
  <si>
    <t>2001626757239</t>
  </si>
  <si>
    <t>RAD11N08B-A110004000</t>
  </si>
  <si>
    <t>2001626757246</t>
  </si>
  <si>
    <t>RAD11N08B-A110005000</t>
  </si>
  <si>
    <t>2001626757253</t>
  </si>
  <si>
    <t>RAD11N08B-A110007000</t>
  </si>
  <si>
    <t>2001626757277</t>
  </si>
  <si>
    <t>RAD11N08B-A110008000</t>
  </si>
  <si>
    <t>2001626757284</t>
  </si>
  <si>
    <t>RAD11N08B-A110009000</t>
  </si>
  <si>
    <t>2001626757291</t>
  </si>
  <si>
    <t>RAI11A045-J110005000</t>
  </si>
  <si>
    <t>RAI11A045-J11</t>
  </si>
  <si>
    <t>2001626764190</t>
  </si>
  <si>
    <t>Bikers</t>
  </si>
  <si>
    <t>WF DRELLAH</t>
  </si>
  <si>
    <t>RAI11A045-A110003000</t>
  </si>
  <si>
    <t>RAI11A045-A11</t>
  </si>
  <si>
    <t>2001626764824</t>
  </si>
  <si>
    <t>RAI11A045-A110005000</t>
  </si>
  <si>
    <t>2001626764848</t>
  </si>
  <si>
    <t>RAI11N03F-A11</t>
  </si>
  <si>
    <t>WF ALEESHA</t>
  </si>
  <si>
    <t>RAI11N03F-A110005000</t>
  </si>
  <si>
    <t>2001626764916</t>
  </si>
  <si>
    <t>RAI11N03F-A110007000</t>
  </si>
  <si>
    <t>2001626764930</t>
  </si>
  <si>
    <t>RAI11B00R-B110007000</t>
  </si>
  <si>
    <t>RAI11B00R-B11</t>
  </si>
  <si>
    <t>2001626765289</t>
  </si>
  <si>
    <t>WF MAHI</t>
  </si>
  <si>
    <t>RAI11E00I-A110003000</t>
  </si>
  <si>
    <t>RAI11E00I-A11</t>
  </si>
  <si>
    <t>2001626765609</t>
  </si>
  <si>
    <t>WF REENA</t>
  </si>
  <si>
    <t>RAI11N03N-A110007000</t>
  </si>
  <si>
    <t>RAI11N03N-A11</t>
  </si>
  <si>
    <t>2001626766064</t>
  </si>
  <si>
    <t>WF TURNER</t>
  </si>
  <si>
    <t>RAI11N02C-E110003000</t>
  </si>
  <si>
    <t>RAI11N02C-E11</t>
  </si>
  <si>
    <t>2001626766095</t>
  </si>
  <si>
    <t>WF ELLERY</t>
  </si>
  <si>
    <t>RAI11N02C-E110004000</t>
  </si>
  <si>
    <t>2001626766101</t>
  </si>
  <si>
    <t>RAI11N02C-E110006000</t>
  </si>
  <si>
    <t>2001626766125</t>
  </si>
  <si>
    <t>RAI11N02C-E110007000</t>
  </si>
  <si>
    <t>2001626766132</t>
  </si>
  <si>
    <t>RAI11N02C-E110008000</t>
  </si>
  <si>
    <t>2001626766149</t>
  </si>
  <si>
    <t>RAI11N02C-E110009000</t>
  </si>
  <si>
    <t>2001626766156</t>
  </si>
  <si>
    <t>RAI11N03M-B11</t>
  </si>
  <si>
    <t>WF STASH</t>
  </si>
  <si>
    <t>RAI11N03M-B110007000</t>
  </si>
  <si>
    <t>2001626767634</t>
  </si>
  <si>
    <t>RAI11B01Q-B110003000</t>
  </si>
  <si>
    <t>RAI11B01Q-B11</t>
  </si>
  <si>
    <t>2001626767665</t>
  </si>
  <si>
    <t>WF YANA</t>
  </si>
  <si>
    <t>RAI11N03M-A110005000</t>
  </si>
  <si>
    <t>RAI11N03M-A11</t>
  </si>
  <si>
    <t>2001626768143</t>
  </si>
  <si>
    <t>RAI11N03M-A110007000</t>
  </si>
  <si>
    <t>2001626768167</t>
  </si>
  <si>
    <t>RAI11N03M-Q11</t>
  </si>
  <si>
    <t>RAI11N03M-Q110006000</t>
  </si>
  <si>
    <t>2001626769256</t>
  </si>
  <si>
    <t>RAI11N03M-Q110007000</t>
  </si>
  <si>
    <t>2001626769263</t>
  </si>
  <si>
    <t>C4O11N00F-B110040000</t>
  </si>
  <si>
    <t>C4O11N00F-B11</t>
  </si>
  <si>
    <t>2001626787830</t>
  </si>
  <si>
    <t>8151</t>
  </si>
  <si>
    <t>Chio</t>
  </si>
  <si>
    <t>C4O11N00G-A110039000</t>
  </si>
  <si>
    <t>C4O11N00G-A11</t>
  </si>
  <si>
    <t>2001626788011</t>
  </si>
  <si>
    <t>8106</t>
  </si>
  <si>
    <t>Scholl</t>
  </si>
  <si>
    <t>ZZO0WTQ34-K0005164F7</t>
  </si>
  <si>
    <t>ZZO0WTQ34-K00</t>
  </si>
  <si>
    <t>2001626913055</t>
  </si>
  <si>
    <t>SHO ARNET</t>
  </si>
  <si>
    <t>ZZO0WTQ34-K0005164F6</t>
  </si>
  <si>
    <t>2001626913062</t>
  </si>
  <si>
    <t>RAI11A02O-A110005000</t>
  </si>
  <si>
    <t>RAI11A02O-A11</t>
  </si>
  <si>
    <t>2001813399693</t>
  </si>
  <si>
    <t>RAD11A0DC-J110005000</t>
  </si>
  <si>
    <t>RAD11A0DC-J11</t>
  </si>
  <si>
    <t>2001813405561</t>
  </si>
  <si>
    <t>MIRIAM</t>
  </si>
  <si>
    <t>KOF11A02L-Q110006000</t>
  </si>
  <si>
    <t>KOF11A02L-Q11</t>
  </si>
  <si>
    <t>2001813639188</t>
  </si>
  <si>
    <t>VEGAN SANDICOT</t>
  </si>
  <si>
    <t>KOF11A02L-Q110005000</t>
  </si>
  <si>
    <t>2001813639218</t>
  </si>
  <si>
    <t>ASH11A01L-I110039000</t>
  </si>
  <si>
    <t>ASH11A01L-I11</t>
  </si>
  <si>
    <t>2001813675087</t>
  </si>
  <si>
    <t>PLAITS</t>
  </si>
  <si>
    <t>ASRA</t>
  </si>
  <si>
    <t>ASH11A01L-I110040000</t>
  </si>
  <si>
    <t>2001813675094</t>
  </si>
  <si>
    <t>ASH11A01G-B110036000</t>
  </si>
  <si>
    <t>ASH11A01G-B11</t>
  </si>
  <si>
    <t>2001813675490</t>
  </si>
  <si>
    <t>PEPPER</t>
  </si>
  <si>
    <t>ASH11A01U-B110036000</t>
  </si>
  <si>
    <t>ASH11A01U-B11</t>
  </si>
  <si>
    <t>2001813675612</t>
  </si>
  <si>
    <t>SHOLIE</t>
  </si>
  <si>
    <t>ASH11A01H-A110039000</t>
  </si>
  <si>
    <t>ASH11A01H-A11</t>
  </si>
  <si>
    <t>2001813677821</t>
  </si>
  <si>
    <t>Wedges</t>
  </si>
  <si>
    <t>PEREZ</t>
  </si>
  <si>
    <t>C4O11B003-A110036000</t>
  </si>
  <si>
    <t>C4O11B003-A11</t>
  </si>
  <si>
    <t>2001813691865</t>
  </si>
  <si>
    <t>8319</t>
  </si>
  <si>
    <t>MIV11A02I-Q110037000</t>
  </si>
  <si>
    <t>MIV11A02I-Q11</t>
  </si>
  <si>
    <t>2001813692558</t>
  </si>
  <si>
    <t>BAN002</t>
  </si>
  <si>
    <t>MIV11A02I-Q110040000</t>
  </si>
  <si>
    <t>2001813692589</t>
  </si>
  <si>
    <t>Y0511A05I-Q110360000</t>
  </si>
  <si>
    <t>Y0511A05I-Q11</t>
  </si>
  <si>
    <t>2001813712423</t>
  </si>
  <si>
    <t>SLIPPERSDISNEY</t>
  </si>
  <si>
    <t>MOA - Master of Arts</t>
  </si>
  <si>
    <t>CHU11E02H-B110039000</t>
  </si>
  <si>
    <t>CHU11E02H-B11</t>
  </si>
  <si>
    <t>2001813714311</t>
  </si>
  <si>
    <t>Francois Pointy with Tassel</t>
  </si>
  <si>
    <t>Chatelles</t>
  </si>
  <si>
    <t>CHU11E02H-B110042000</t>
  </si>
  <si>
    <t>2001813714359</t>
  </si>
  <si>
    <t>CHU11E02H-B110037000</t>
  </si>
  <si>
    <t>2001813714373</t>
  </si>
  <si>
    <t>LAQ11B02C-A110041000</t>
  </si>
  <si>
    <t>LAQ11B02C-A11</t>
  </si>
  <si>
    <t>2001813718944</t>
  </si>
  <si>
    <t>19247</t>
  </si>
  <si>
    <t>ZZO157F30-Q000560EA7</t>
  </si>
  <si>
    <t>ZZO157F30-Q00</t>
  </si>
  <si>
    <t>2002563585121</t>
  </si>
  <si>
    <t>K-LINE FLAT MID BOOTS</t>
  </si>
  <si>
    <t>Kenzo</t>
  </si>
  <si>
    <t>KEO16D00F-N110032000</t>
  </si>
  <si>
    <t>KEO16D00F-N11</t>
  </si>
  <si>
    <t>3143160765451</t>
  </si>
  <si>
    <t>khaki</t>
  </si>
  <si>
    <t>SNEAKERS</t>
  </si>
  <si>
    <t>KENZO kids</t>
  </si>
  <si>
    <t>KEO16B004-M110031000</t>
  </si>
  <si>
    <t>KEO16B004-M11</t>
  </si>
  <si>
    <t>3143160765499</t>
  </si>
  <si>
    <t>ESPADRILLS</t>
  </si>
  <si>
    <t>KEO16D00F-N110036000</t>
  </si>
  <si>
    <t>3143160767738</t>
  </si>
  <si>
    <t>KEO16D00H-K11</t>
  </si>
  <si>
    <t>KEO16B004-M110034000</t>
  </si>
  <si>
    <t>3143160770905</t>
  </si>
  <si>
    <t>KEO16D00H-K110032000</t>
  </si>
  <si>
    <t>3143160771124</t>
  </si>
  <si>
    <t>KEO16D00E-A11</t>
  </si>
  <si>
    <t>KEO16D00F-N110034000</t>
  </si>
  <si>
    <t>3143160773357</t>
  </si>
  <si>
    <t>KEO16B004-M110030000</t>
  </si>
  <si>
    <t>3143160773401</t>
  </si>
  <si>
    <t>KEO16B004-M110032000</t>
  </si>
  <si>
    <t>3143160773418</t>
  </si>
  <si>
    <t>KEO16B004-M110033000</t>
  </si>
  <si>
    <t>3143160777935</t>
  </si>
  <si>
    <t>KEO16D00E-A110033000</t>
  </si>
  <si>
    <t>3143160778192</t>
  </si>
  <si>
    <t>KEO16D00H-K110035000</t>
  </si>
  <si>
    <t>3143160782137</t>
  </si>
  <si>
    <t>KEO16D00E-A110034000</t>
  </si>
  <si>
    <t>3143160782168</t>
  </si>
  <si>
    <t>KEO16D006-T11</t>
  </si>
  <si>
    <t>SHOES</t>
  </si>
  <si>
    <t>KEO16D003-T11</t>
  </si>
  <si>
    <t>KEO16D003-T110034000</t>
  </si>
  <si>
    <t>3143169799211</t>
  </si>
  <si>
    <t>KEO16D006-T110029000</t>
  </si>
  <si>
    <t>3143169884658</t>
  </si>
  <si>
    <t>Cassis côte d'azur</t>
  </si>
  <si>
    <t>ZZO163R08-E00057B3DD</t>
  </si>
  <si>
    <t>ZZO163R08-E00</t>
  </si>
  <si>
    <t>3148030271155</t>
  </si>
  <si>
    <t>CEDRINE</t>
  </si>
  <si>
    <t>ZZO163R08-E00057B3DE</t>
  </si>
  <si>
    <t>3148030271179</t>
  </si>
  <si>
    <t>ZZO163R09-Q00057B3EB</t>
  </si>
  <si>
    <t>ZZO163R09-Q00</t>
  </si>
  <si>
    <t>3148030391730</t>
  </si>
  <si>
    <t>CIDALIA</t>
  </si>
  <si>
    <t>ZZO163R19-B00057B480</t>
  </si>
  <si>
    <t>ZZO163R19-B00</t>
  </si>
  <si>
    <t>3148032190959</t>
  </si>
  <si>
    <t>MIREILLE</t>
  </si>
  <si>
    <t>ZZO163R19-B00057B47E</t>
  </si>
  <si>
    <t>3148032190966</t>
  </si>
  <si>
    <t>ZZO163R24-D00</t>
  </si>
  <si>
    <t>NOELLIE</t>
  </si>
  <si>
    <t>ZZO163R24-D00057B4CC</t>
  </si>
  <si>
    <t>3148032670420</t>
  </si>
  <si>
    <t>ZZO163R29-Q00</t>
  </si>
  <si>
    <t>THELINE</t>
  </si>
  <si>
    <t>ZZO163R29-Q00057B552</t>
  </si>
  <si>
    <t>3148035091246</t>
  </si>
  <si>
    <t>ZZO163R29-Q00057B557</t>
  </si>
  <si>
    <t>3148035091253</t>
  </si>
  <si>
    <t>K2011A01B-Q110038000</t>
  </si>
  <si>
    <t>K2011A01B-Q11</t>
  </si>
  <si>
    <t>3173531933493</t>
  </si>
  <si>
    <t>EVALOU</t>
  </si>
  <si>
    <t>Kaporal</t>
  </si>
  <si>
    <t>Biminois</t>
  </si>
  <si>
    <t>ZZO0TY208-Q0004864CD</t>
  </si>
  <si>
    <t>ZZO0TY208-Q00</t>
  </si>
  <si>
    <t>3480397093460</t>
  </si>
  <si>
    <t>ZZO0TY208-Q0004864CE</t>
  </si>
  <si>
    <t>3480397093477</t>
  </si>
  <si>
    <t>ZZO17U525-K00</t>
  </si>
  <si>
    <t>ASTRA CLASSIC GS</t>
  </si>
  <si>
    <t>le coq sportif</t>
  </si>
  <si>
    <t>ZZO17U525-K000370000</t>
  </si>
  <si>
    <t>3606804310184</t>
  </si>
  <si>
    <t>ZZO17U526-K00</t>
  </si>
  <si>
    <t>ASTRA CLASSIC PS</t>
  </si>
  <si>
    <t>ZZO17U526-K000290000</t>
  </si>
  <si>
    <t>3606804310238</t>
  </si>
  <si>
    <t>ZZO17U526-K000300000</t>
  </si>
  <si>
    <t>3606804310252</t>
  </si>
  <si>
    <t>ZZO1BR473-Q000036000</t>
  </si>
  <si>
    <t>ZZO1BR473-Q00</t>
  </si>
  <si>
    <t>3610273998286</t>
  </si>
  <si>
    <t>FABILA</t>
  </si>
  <si>
    <t>San Marina</t>
  </si>
  <si>
    <t>apricot</t>
  </si>
  <si>
    <t>DC115O01G-Q120040000</t>
  </si>
  <si>
    <t>DC115O01G-Q12</t>
  </si>
  <si>
    <t>3613376853377</t>
  </si>
  <si>
    <t>MANTECA 4</t>
  </si>
  <si>
    <t>DC Shoes</t>
  </si>
  <si>
    <t>L1211S01J-K190360000</t>
  </si>
  <si>
    <t>L1211S01J-K19</t>
  </si>
  <si>
    <t>3615744209403</t>
  </si>
  <si>
    <t>LTC BASIC 02</t>
  </si>
  <si>
    <t>Le Temps Des Cerises</t>
  </si>
  <si>
    <t>ZZO1P8W86-A000360000</t>
  </si>
  <si>
    <t>ZZO1P8W86-A00</t>
  </si>
  <si>
    <t>3616340243433</t>
  </si>
  <si>
    <t>Lace ups</t>
  </si>
  <si>
    <t>JUNIUS</t>
  </si>
  <si>
    <t>Eram</t>
  </si>
  <si>
    <t>ZZO1P8W86-A000370000</t>
  </si>
  <si>
    <t>3616340243440</t>
  </si>
  <si>
    <t>ZZO1P8W86-A000380000</t>
  </si>
  <si>
    <t>3616340243457</t>
  </si>
  <si>
    <t>ZZO1P8W86-A000400000</t>
  </si>
  <si>
    <t>3616340243471</t>
  </si>
  <si>
    <t>ZZO1P8W86-A000410000</t>
  </si>
  <si>
    <t>3616340243488</t>
  </si>
  <si>
    <t>ZZO1P8W89-C00</t>
  </si>
  <si>
    <t>SACOA</t>
  </si>
  <si>
    <t>ZZO1P8W89-C000370000</t>
  </si>
  <si>
    <t>3616340295913</t>
  </si>
  <si>
    <t>ZZO1P8W89-C000380000</t>
  </si>
  <si>
    <t>3616340295920</t>
  </si>
  <si>
    <t>ZZO1P8W89-C000390000</t>
  </si>
  <si>
    <t>3616340295937</t>
  </si>
  <si>
    <t>ZZO1P8W89-C000400000</t>
  </si>
  <si>
    <t>3616340295944</t>
  </si>
  <si>
    <t>dark red</t>
  </si>
  <si>
    <t>Kickers</t>
  </si>
  <si>
    <t>46</t>
  </si>
  <si>
    <t>KI111A07Z-A110380000</t>
  </si>
  <si>
    <t>KI111A07Z-A11</t>
  </si>
  <si>
    <t>3616425317707</t>
  </si>
  <si>
    <t>ETOFE</t>
  </si>
  <si>
    <t>PO212C01W-J110015000</t>
  </si>
  <si>
    <t>PO212C01W-J11</t>
  </si>
  <si>
    <t>3616533658990</t>
  </si>
  <si>
    <t>48</t>
  </si>
  <si>
    <t>CEVIO SLIP-ESPADRILLES-FLAT</t>
  </si>
  <si>
    <t>PO215G007-Q11</t>
  </si>
  <si>
    <t>Signature Pony Leather Slide</t>
  </si>
  <si>
    <t>PO215G007-Q110003000</t>
  </si>
  <si>
    <t>3616533679186</t>
  </si>
  <si>
    <t>PO215G00B-Q110003000</t>
  </si>
  <si>
    <t>PO215G00B-Q11</t>
  </si>
  <si>
    <t>3616533701726</t>
  </si>
  <si>
    <t>VINTAGE BOLT-SANDALS-FLIP FLOP</t>
  </si>
  <si>
    <t>PO215G00B-Q110004000</t>
  </si>
  <si>
    <t>3616533701733</t>
  </si>
  <si>
    <t>Jonak</t>
  </si>
  <si>
    <t>ZZO1J1Y34-B000370000</t>
  </si>
  <si>
    <t>ZZO1J1Y34-B00</t>
  </si>
  <si>
    <t>3663641469116</t>
  </si>
  <si>
    <t>ZZO1P8WBH-J000370000</t>
  </si>
  <si>
    <t>ZZO1P8WBH-J00</t>
  </si>
  <si>
    <t>3664279518535</t>
  </si>
  <si>
    <t>ARALIE</t>
  </si>
  <si>
    <t>ZZO1P8WBH-J000380000</t>
  </si>
  <si>
    <t>3664279518542</t>
  </si>
  <si>
    <t>ZZO1P8WBH-J000390000</t>
  </si>
  <si>
    <t>3664279518559</t>
  </si>
  <si>
    <t>ZZO1P8WBS-M000370000</t>
  </si>
  <si>
    <t>ZZO1P8WBS-M00</t>
  </si>
  <si>
    <t>3664279520019</t>
  </si>
  <si>
    <t>DIGITALE</t>
  </si>
  <si>
    <t>ZZO1P8W93-K000360000</t>
  </si>
  <si>
    <t>ZZO1P8W93-K00</t>
  </si>
  <si>
    <t>3664279525885</t>
  </si>
  <si>
    <t>ALLIAIRE</t>
  </si>
  <si>
    <t>ZZO1P8WBT-Q00</t>
  </si>
  <si>
    <t>JASMINO</t>
  </si>
  <si>
    <t>ZZO1P8WBT-Q000400000</t>
  </si>
  <si>
    <t>3664279527292</t>
  </si>
  <si>
    <t>ZZO1P8WBF-G00</t>
  </si>
  <si>
    <t>AJONC</t>
  </si>
  <si>
    <t>ZZO1P8WBF-G000390000</t>
  </si>
  <si>
    <t>3664279536331</t>
  </si>
  <si>
    <t>ZZO1P8WBX-K00</t>
  </si>
  <si>
    <t>SERINGAT</t>
  </si>
  <si>
    <t>ZZO1P8WBX-K000400000</t>
  </si>
  <si>
    <t>3664279549645</t>
  </si>
  <si>
    <t>ZZO1P8WBA-Q000360000</t>
  </si>
  <si>
    <t>ZZO1P8WBA-Q00</t>
  </si>
  <si>
    <t>3664279557398</t>
  </si>
  <si>
    <t>BOUQUET</t>
  </si>
  <si>
    <t>ZZO1P8W11-K000340000</t>
  </si>
  <si>
    <t>ZZO1P8W11-K00</t>
  </si>
  <si>
    <t>3664279560664</t>
  </si>
  <si>
    <t>Formal Sandals</t>
  </si>
  <si>
    <t>ADRIEL3</t>
  </si>
  <si>
    <t>ZZO1P8W03-T000240000</t>
  </si>
  <si>
    <t>ZZO1P8W03-T00</t>
  </si>
  <si>
    <t>3664279572483</t>
  </si>
  <si>
    <t>AIYA2</t>
  </si>
  <si>
    <t>ZZO1P8W04-D000240000</t>
  </si>
  <si>
    <t>ZZO1P8W04-D00</t>
  </si>
  <si>
    <t>3664279572681</t>
  </si>
  <si>
    <t>ADELICE2</t>
  </si>
  <si>
    <t>ZZO1P8W04-D000250000</t>
  </si>
  <si>
    <t>3664279572698</t>
  </si>
  <si>
    <t>ZZO1P8W04-D000260000</t>
  </si>
  <si>
    <t>3664279572704</t>
  </si>
  <si>
    <t>ZZO1P8W05-T00</t>
  </si>
  <si>
    <t>AYLINE2</t>
  </si>
  <si>
    <t>ZZO1P8W05-T000250000</t>
  </si>
  <si>
    <t>3664279577860</t>
  </si>
  <si>
    <t>ZZO1P8WCA-G000370000</t>
  </si>
  <si>
    <t>ZZO1P8WCA-G00</t>
  </si>
  <si>
    <t>3664279582338</t>
  </si>
  <si>
    <t>SILAN</t>
  </si>
  <si>
    <t>ZZO1P8WBZ-O000360000</t>
  </si>
  <si>
    <t>ZZO1P8WBZ-O00</t>
  </si>
  <si>
    <t>3664279582413</t>
  </si>
  <si>
    <t>ZZO1P8WBZ-O000370000</t>
  </si>
  <si>
    <t>3664279582420</t>
  </si>
  <si>
    <t>ZZO1P8WBY-T000380000</t>
  </si>
  <si>
    <t>ZZO1P8WBY-T00</t>
  </si>
  <si>
    <t>3664279594553</t>
  </si>
  <si>
    <t>SERILA</t>
  </si>
  <si>
    <t>ZZO1P8WBY-T000400000</t>
  </si>
  <si>
    <t>3664279594577</t>
  </si>
  <si>
    <t>ZZO1P8WCD-O00</t>
  </si>
  <si>
    <t>VINILLA</t>
  </si>
  <si>
    <t>ZZO1P8WCD-O000370000</t>
  </si>
  <si>
    <t>3664279598049</t>
  </si>
  <si>
    <t>ZZO1P8WCB-G000410000</t>
  </si>
  <si>
    <t>ZZO1P8WCB-G00</t>
  </si>
  <si>
    <t>3664279616866</t>
  </si>
  <si>
    <t>CENNA</t>
  </si>
  <si>
    <t>ZZO1P8W49-O000400000</t>
  </si>
  <si>
    <t>ZZO1P8W49-O00</t>
  </si>
  <si>
    <t>3664279889536</t>
  </si>
  <si>
    <t>Lace Shoes</t>
  </si>
  <si>
    <t>Low Lace Shoes</t>
  </si>
  <si>
    <t>YELDEN</t>
  </si>
  <si>
    <t>ZZO1P8W42-K000400000</t>
  </si>
  <si>
    <t>ZZO1P8W42-K00</t>
  </si>
  <si>
    <t>3664279894776</t>
  </si>
  <si>
    <t>ETTENHAM</t>
  </si>
  <si>
    <t>ara</t>
  </si>
  <si>
    <t>ZZO1AF776-G0005A2529</t>
  </si>
  <si>
    <t>ZZO1AF776-G00</t>
  </si>
  <si>
    <t>4030223305572</t>
  </si>
  <si>
    <t>ROM</t>
  </si>
  <si>
    <t>FL111A039-Q110380000</t>
  </si>
  <si>
    <t>FL111A039-Q11</t>
  </si>
  <si>
    <t>4045351518046</t>
  </si>
  <si>
    <t>pool*braid</t>
  </si>
  <si>
    <t>flip*flop</t>
  </si>
  <si>
    <t>FL111A03J-H110380000</t>
  </si>
  <si>
    <t>FL111A03J-H11</t>
  </si>
  <si>
    <t>4045351522296</t>
  </si>
  <si>
    <t>pool*hula</t>
  </si>
  <si>
    <t>LO7-qzw-0001-99</t>
  </si>
  <si>
    <t>not defined</t>
  </si>
  <si>
    <t>TIMOK GTX Ws - sand/terracotta</t>
  </si>
  <si>
    <t>Dummy Test Stock</t>
  </si>
  <si>
    <t>LO7-qzw-0001-99-0006</t>
  </si>
  <si>
    <t>4048159552229</t>
  </si>
  <si>
    <t>ZZO1HJP03-K000045000</t>
  </si>
  <si>
    <t>ZZO1HJP03-K00</t>
  </si>
  <si>
    <t>4048835072683</t>
  </si>
  <si>
    <t>Short Boots</t>
  </si>
  <si>
    <t>Short Chelseas</t>
  </si>
  <si>
    <t>epsom hanwell chelsea boot mce</t>
  </si>
  <si>
    <t>Strellson</t>
  </si>
  <si>
    <t>ZZO1HJP03-C000045000</t>
  </si>
  <si>
    <t>ZZO1HJP03-C00</t>
  </si>
  <si>
    <t>4048835072751</t>
  </si>
  <si>
    <t>ZZO1QGY16-Q000040000</t>
  </si>
  <si>
    <t>ZZO1QGY16-Q00</t>
  </si>
  <si>
    <t>4049986116684</t>
  </si>
  <si>
    <t>WALLACE-BT-R1</t>
  </si>
  <si>
    <t>Gordon and Bros</t>
  </si>
  <si>
    <t>ZZO1QGY16-Q000041000</t>
  </si>
  <si>
    <t>4049986116691</t>
  </si>
  <si>
    <t>ZZO1QGY16-Q000043000</t>
  </si>
  <si>
    <t>4049986116714</t>
  </si>
  <si>
    <t>ZZO1QGY16-Q000044000</t>
  </si>
  <si>
    <t>4049986116721</t>
  </si>
  <si>
    <t>ZZO1QGY16-Q000045000</t>
  </si>
  <si>
    <t>4049986116738</t>
  </si>
  <si>
    <t>ZZO1QGY16-Q000046000</t>
  </si>
  <si>
    <t>4049986116745</t>
  </si>
  <si>
    <t>ZZO1QGY16-O010040000</t>
  </si>
  <si>
    <t>ZZO1QGY16-O01</t>
  </si>
  <si>
    <t>4049986116820</t>
  </si>
  <si>
    <t>ZZO1QGY16-O010041000</t>
  </si>
  <si>
    <t>4049986116837</t>
  </si>
  <si>
    <t>ZZO1QGY16-O010043000</t>
  </si>
  <si>
    <t>4049986116851</t>
  </si>
  <si>
    <t>ZZO1QGY16-O010044000</t>
  </si>
  <si>
    <t>4049986116868</t>
  </si>
  <si>
    <t>ZZO1QGY16-O010045000</t>
  </si>
  <si>
    <t>4049986116875</t>
  </si>
  <si>
    <t>ZZO1AZ006-J000036000</t>
  </si>
  <si>
    <t>ZZO1AZ006-J00</t>
  </si>
  <si>
    <t>4050283988249</t>
  </si>
  <si>
    <t>Dockers by Gerli</t>
  </si>
  <si>
    <t>GEI12N001-O110360000</t>
  </si>
  <si>
    <t>GEI12N001-O11</t>
  </si>
  <si>
    <t>4051967178666</t>
  </si>
  <si>
    <t>G-HELA</t>
  </si>
  <si>
    <t>Genesis</t>
  </si>
  <si>
    <t>GEI15O013-A130036000</t>
  </si>
  <si>
    <t>GEI15O013-A13</t>
  </si>
  <si>
    <t>4051967202699</t>
  </si>
  <si>
    <t>G-Soley Cactus</t>
  </si>
  <si>
    <t>ES211E00D-G110035000</t>
  </si>
  <si>
    <t>ES211E00D-G11</t>
  </si>
  <si>
    <t>4052828075407</t>
  </si>
  <si>
    <t>Classic Women</t>
  </si>
  <si>
    <t>Espadrij l´originale</t>
  </si>
  <si>
    <t>ES211E007-C110042000</t>
  </si>
  <si>
    <t>ES211E007-C11</t>
  </si>
  <si>
    <t>4052828115493</t>
  </si>
  <si>
    <t>Classic Velour High</t>
  </si>
  <si>
    <t>ES211E00M-B110035000</t>
  </si>
  <si>
    <t>ES211E00M-B11</t>
  </si>
  <si>
    <t>4052828382543</t>
  </si>
  <si>
    <t>CLASSIC BRODÉ WOMEN</t>
  </si>
  <si>
    <t>adidas Originals</t>
  </si>
  <si>
    <t>First Walkers</t>
  </si>
  <si>
    <t>Lurchi</t>
  </si>
  <si>
    <t>LU214D01U-N11</t>
  </si>
  <si>
    <t>Dominik S</t>
  </si>
  <si>
    <t>LU214D01U-N110031000</t>
  </si>
  <si>
    <t>4057696221000</t>
  </si>
  <si>
    <t>Tamaris</t>
  </si>
  <si>
    <t>Marco Tozzi</t>
  </si>
  <si>
    <t>s.Oliver</t>
  </si>
  <si>
    <t>ZZO1H9405-A000450000</t>
  </si>
  <si>
    <t>ZZO1H9405-A00</t>
  </si>
  <si>
    <t>4059256700925</t>
  </si>
  <si>
    <t>Jana</t>
  </si>
  <si>
    <t>JA311A0DI-Q110380000</t>
  </si>
  <si>
    <t>JA311A0DI-Q11</t>
  </si>
  <si>
    <t>4059257872515</t>
  </si>
  <si>
    <t>8-8-28601-26</t>
  </si>
  <si>
    <t>JA311A0D6-B110380000</t>
  </si>
  <si>
    <t>JA311A0D6-B11</t>
  </si>
  <si>
    <t>4059257899444</t>
  </si>
  <si>
    <t>8-8-28117-26</t>
  </si>
  <si>
    <t>JA311A0D8-C110380000</t>
  </si>
  <si>
    <t>JA311A0D8-C11</t>
  </si>
  <si>
    <t>4059257906814</t>
  </si>
  <si>
    <t>8-8-28207-26</t>
  </si>
  <si>
    <t>JA311A0E7-O110380000</t>
  </si>
  <si>
    <t>JA311A0E7-O11</t>
  </si>
  <si>
    <t>4059257949125</t>
  </si>
  <si>
    <t>8-8-28131-36 305</t>
  </si>
  <si>
    <t>What For</t>
  </si>
  <si>
    <t>ZZO14BE36-Q00</t>
  </si>
  <si>
    <t>AGNES-35</t>
  </si>
  <si>
    <t>ZZO14BE36-Q00052613D</t>
  </si>
  <si>
    <t>4059449221688</t>
  </si>
  <si>
    <t>ZZO14BE36-Q00052613B</t>
  </si>
  <si>
    <t>4059449221701</t>
  </si>
  <si>
    <t>Retro Running</t>
  </si>
  <si>
    <t>Pier One</t>
  </si>
  <si>
    <t>Wedge</t>
  </si>
  <si>
    <t>Anna Field Wide Fit</t>
  </si>
  <si>
    <t>Gabor</t>
  </si>
  <si>
    <t>COY11A03T-Q110036000</t>
  </si>
  <si>
    <t>COY11A03T-Q11</t>
  </si>
  <si>
    <t>4060796181600</t>
  </si>
  <si>
    <t>CPH722 nappa eggshell</t>
  </si>
  <si>
    <t>Copenhagen</t>
  </si>
  <si>
    <t>COY11A03P-M120038000</t>
  </si>
  <si>
    <t>COY11A03P-M12</t>
  </si>
  <si>
    <t>4060796185462</t>
  </si>
  <si>
    <t>CPH811 neopren black</t>
  </si>
  <si>
    <t>COY11E004-A120035000</t>
  </si>
  <si>
    <t>COY11E004-A12</t>
  </si>
  <si>
    <t>4060796199384</t>
  </si>
  <si>
    <t>CPH778 canvas white</t>
  </si>
  <si>
    <t>COY11E004-A120036000</t>
  </si>
  <si>
    <t>4060796199391</t>
  </si>
  <si>
    <t>COY11E004-A120037000</t>
  </si>
  <si>
    <t>4060796199407</t>
  </si>
  <si>
    <t>COY11E004-A120039000</t>
  </si>
  <si>
    <t>4060796199421</t>
  </si>
  <si>
    <t>COY11E004-A120040000</t>
  </si>
  <si>
    <t>4060796199438</t>
  </si>
  <si>
    <t>M4X11A00W-Q110038000</t>
  </si>
  <si>
    <t>M4X11A00W-Q11</t>
  </si>
  <si>
    <t>4061558101560</t>
  </si>
  <si>
    <t>75051</t>
  </si>
  <si>
    <t>MAHONY</t>
  </si>
  <si>
    <t>M4X11A00Z-Q110038000</t>
  </si>
  <si>
    <t>M4X11A00Z-Q11</t>
  </si>
  <si>
    <t>4061558102260</t>
  </si>
  <si>
    <t>78866-2</t>
  </si>
  <si>
    <t>KA111A04W-A130037000</t>
  </si>
  <si>
    <t>KA111A04W-A13</t>
  </si>
  <si>
    <t>4061578910456</t>
  </si>
  <si>
    <t>K-Watch Scone</t>
  </si>
  <si>
    <t>KangaROOS</t>
  </si>
  <si>
    <t>KA111A04W-A130036000</t>
  </si>
  <si>
    <t>4061578948114</t>
  </si>
  <si>
    <t>ZZO158D17-Q00053F594</t>
  </si>
  <si>
    <t>ZZO158D17-Q00</t>
  </si>
  <si>
    <t>4062035032650</t>
  </si>
  <si>
    <t>Sheila Long shaft boot</t>
  </si>
  <si>
    <t>Scotch &amp; Soda</t>
  </si>
  <si>
    <t>ZZO158D17-Q00053F595</t>
  </si>
  <si>
    <t>4062035032667</t>
  </si>
  <si>
    <t>ZZO158D17-Q00053F596</t>
  </si>
  <si>
    <t>4062035032674</t>
  </si>
  <si>
    <t>SC311A04D-B110036000</t>
  </si>
  <si>
    <t>SC311A04D-B11</t>
  </si>
  <si>
    <t>4062035230957</t>
  </si>
  <si>
    <t>LYDIA</t>
  </si>
  <si>
    <t>GA111D01Y-A110005000</t>
  </si>
  <si>
    <t>GA111D01Y-A11</t>
  </si>
  <si>
    <t>4062862553540</t>
  </si>
  <si>
    <t>64.553</t>
  </si>
  <si>
    <t>GA111D01Y-Q110005000</t>
  </si>
  <si>
    <t>GA111D01Y-Q11</t>
  </si>
  <si>
    <t>4062862597346</t>
  </si>
  <si>
    <t>GA111D01Y-Q110055000</t>
  </si>
  <si>
    <t>4062862597353</t>
  </si>
  <si>
    <t>TOM TAILOR</t>
  </si>
  <si>
    <t>ZZO1H5Z10-T00</t>
  </si>
  <si>
    <t>ZZO1H5Z10-T000240000</t>
  </si>
  <si>
    <t>4062872813726</t>
  </si>
  <si>
    <t>ZZO1H5Z10-T000250000</t>
  </si>
  <si>
    <t>4062872813733</t>
  </si>
  <si>
    <t>ZZO1H5Z12-C00</t>
  </si>
  <si>
    <t>ZZO1H5Z12-C000250000</t>
  </si>
  <si>
    <t>4062872814433</t>
  </si>
  <si>
    <t>Melvin &amp; Hamilton</t>
  </si>
  <si>
    <t>ZZO0ZC8AF-G0004F6F2D</t>
  </si>
  <si>
    <t>ZZO0ZC8AF-G00</t>
  </si>
  <si>
    <t>4063154482388</t>
  </si>
  <si>
    <t>Alexa-12</t>
  </si>
  <si>
    <t>ZZO0ZC8BB-Q0004F6FCD</t>
  </si>
  <si>
    <t>ZZO0ZC8BB-Q00</t>
  </si>
  <si>
    <t>4063154489103</t>
  </si>
  <si>
    <t>Elodie 22</t>
  </si>
  <si>
    <t>ZZO10G720-Q000520C96</t>
  </si>
  <si>
    <t>ZZO10G720-Q00</t>
  </si>
  <si>
    <t>4063154819054</t>
  </si>
  <si>
    <t>Elena 4</t>
  </si>
  <si>
    <t>ZZO10G754-Q000520D86</t>
  </si>
  <si>
    <t>ZZO10G754-Q00</t>
  </si>
  <si>
    <t>4063154821309</t>
  </si>
  <si>
    <t>Sally 46</t>
  </si>
  <si>
    <t>Puma</t>
  </si>
  <si>
    <t>ZZO1C3S03-M00</t>
  </si>
  <si>
    <t>Puma R78 SD V Inf</t>
  </si>
  <si>
    <t>ZZO1C3S03-M00070K000</t>
  </si>
  <si>
    <t>4063696409942</t>
  </si>
  <si>
    <t>ZZO1C3S03-M00080K000</t>
  </si>
  <si>
    <t>4063696409959</t>
  </si>
  <si>
    <t>ZZO1QSJ34-A000040000</t>
  </si>
  <si>
    <t>ZZO1QSJ34-A00</t>
  </si>
  <si>
    <t>4063697689695</t>
  </si>
  <si>
    <t>Puma Vikky v2 Cat</t>
  </si>
  <si>
    <t>ZZO1QSJ34-A000060000</t>
  </si>
  <si>
    <t>4063697689732</t>
  </si>
  <si>
    <t>ZZO1QSJ34-A000075000</t>
  </si>
  <si>
    <t>4063697689763</t>
  </si>
  <si>
    <t>ZZO1QSJ35-Q000005000</t>
  </si>
  <si>
    <t>ZZO1QSJ35-Q00</t>
  </si>
  <si>
    <t>4063699692914</t>
  </si>
  <si>
    <t>Clyde All-Pro Team Mid</t>
  </si>
  <si>
    <t>GA111A29R-E110055000</t>
  </si>
  <si>
    <t>GA111A29R-E11</t>
  </si>
  <si>
    <t>4064032054697</t>
  </si>
  <si>
    <t>64.675</t>
  </si>
  <si>
    <t>GA111A3H8-O110005000</t>
  </si>
  <si>
    <t>GA111A3H8-O11</t>
  </si>
  <si>
    <t>4064032250808</t>
  </si>
  <si>
    <t>83.030</t>
  </si>
  <si>
    <t>GAJ11A06N-O110025000</t>
  </si>
  <si>
    <t>GAJ11A06N-O11</t>
  </si>
  <si>
    <t>4064032394670</t>
  </si>
  <si>
    <t>82.611</t>
  </si>
  <si>
    <t>Gabor Comfort</t>
  </si>
  <si>
    <t>ZZO19Y009-Q000005000</t>
  </si>
  <si>
    <t>ZZO19Y009-Q00</t>
  </si>
  <si>
    <t>4064032412947</t>
  </si>
  <si>
    <t>Rodeo Oil Velour</t>
  </si>
  <si>
    <t>AD111A1L1-A110005000</t>
  </si>
  <si>
    <t>AD111A1L1-A11</t>
  </si>
  <si>
    <t>4064047708684</t>
  </si>
  <si>
    <t>ADILETTE W</t>
  </si>
  <si>
    <t>AD111A1L1-A110004000</t>
  </si>
  <si>
    <t>4064047708691</t>
  </si>
  <si>
    <t>AD115O12J-A110035000</t>
  </si>
  <si>
    <t>AD115O12J-A11</t>
  </si>
  <si>
    <t>4064055410128</t>
  </si>
  <si>
    <t>STAN SMITH</t>
  </si>
  <si>
    <t>AD115O12J-A110050000</t>
  </si>
  <si>
    <t>4064055413792</t>
  </si>
  <si>
    <t>TA111E0GX-E110040000</t>
  </si>
  <si>
    <t>TA111E0GX-E11</t>
  </si>
  <si>
    <t>4064194327769</t>
  </si>
  <si>
    <t>1-1-24305-26</t>
  </si>
  <si>
    <t>ZZO16PV02-B000038000</t>
  </si>
  <si>
    <t>ZZO16PV02-B00</t>
  </si>
  <si>
    <t>4064194877332</t>
  </si>
  <si>
    <t>ZZO16PV02-B000040000</t>
  </si>
  <si>
    <t>4064194877356</t>
  </si>
  <si>
    <t>ZZO16PV02-D000039000</t>
  </si>
  <si>
    <t>ZZO16PV02-D00</t>
  </si>
  <si>
    <t>4064194877448</t>
  </si>
  <si>
    <t>600/ Farbe</t>
  </si>
  <si>
    <t>ZZO16PW04-B00</t>
  </si>
  <si>
    <t>ZZO16PW04-B0005A43B3</t>
  </si>
  <si>
    <t>4064194878766</t>
  </si>
  <si>
    <t>ZZO16PW07-Q0005A43D6</t>
  </si>
  <si>
    <t>ZZO16PW07-Q00</t>
  </si>
  <si>
    <t>4064194879633</t>
  </si>
  <si>
    <t>ZZO16PW07-Q0005A43D3</t>
  </si>
  <si>
    <t>4064194879640</t>
  </si>
  <si>
    <t>ZZO16PW07-B00</t>
  </si>
  <si>
    <t>ZZO16PW07-B0005A43E4</t>
  </si>
  <si>
    <t>4064194879725</t>
  </si>
  <si>
    <t>ZZO16PW07-B0005A43E2</t>
  </si>
  <si>
    <t>4064194879749</t>
  </si>
  <si>
    <t>ZZO16PW07-G00</t>
  </si>
  <si>
    <t>ZZO16PW07-G0005A43DA</t>
  </si>
  <si>
    <t>4064194879800</t>
  </si>
  <si>
    <t>ZZO16PW07-G0005A43DF</t>
  </si>
  <si>
    <t>4064194879817</t>
  </si>
  <si>
    <t>ZZO16PW07-G0005A43E0</t>
  </si>
  <si>
    <t>4064194879824</t>
  </si>
  <si>
    <t>ZZO16PW07-G0005A43DD</t>
  </si>
  <si>
    <t>4064194879831</t>
  </si>
  <si>
    <t>TA111A31Y-M110036000</t>
  </si>
  <si>
    <t>TA111A31Y-M11</t>
  </si>
  <si>
    <t>4064194978251</t>
  </si>
  <si>
    <t>1-1-29400-28</t>
  </si>
  <si>
    <t>TA111A31Y-M110037000</t>
  </si>
  <si>
    <t>4064194978268</t>
  </si>
  <si>
    <t>TA111A31Y-M110038000</t>
  </si>
  <si>
    <t>4064194978275</t>
  </si>
  <si>
    <t>TA111A31Y-M110039000</t>
  </si>
  <si>
    <t>4064194978282</t>
  </si>
  <si>
    <t>TAR11A00M-J110036000</t>
  </si>
  <si>
    <t>TAR11A00M-J11</t>
  </si>
  <si>
    <t>4064196042066</t>
  </si>
  <si>
    <t>1-1-27403-28</t>
  </si>
  <si>
    <t>Tamaris GreenStep</t>
  </si>
  <si>
    <t>TAR11A00M-J110038000</t>
  </si>
  <si>
    <t>4064196042080</t>
  </si>
  <si>
    <t>TAR11A00M-J110041000</t>
  </si>
  <si>
    <t>4064196042127</t>
  </si>
  <si>
    <t>rose gold-coloured</t>
  </si>
  <si>
    <t>anthracite</t>
  </si>
  <si>
    <t>ZZO1VWM03-Q000037000</t>
  </si>
  <si>
    <t>ZZO1VWM03-Q00</t>
  </si>
  <si>
    <t>4064196208868</t>
  </si>
  <si>
    <t>1-1-27237-28</t>
  </si>
  <si>
    <t>ZZO1VWM03-Q000039000</t>
  </si>
  <si>
    <t>4064196208882</t>
  </si>
  <si>
    <t>ZZO1VWM03-Q000041000</t>
  </si>
  <si>
    <t>4064196208905</t>
  </si>
  <si>
    <t>TA111A36M-Q11</t>
  </si>
  <si>
    <t>1-1-23701-38</t>
  </si>
  <si>
    <t>TA111A36M-Q110038000</t>
  </si>
  <si>
    <t>4064196438661</t>
  </si>
  <si>
    <t>TA111A36M-Q110039000</t>
  </si>
  <si>
    <t>4064196438678</t>
  </si>
  <si>
    <t>TA111A36M-Q110040000</t>
  </si>
  <si>
    <t>4064196438685</t>
  </si>
  <si>
    <t>TA111A36M-Q110041000</t>
  </si>
  <si>
    <t>4064196438692</t>
  </si>
  <si>
    <t>TA111A36M-Q110042000</t>
  </si>
  <si>
    <t>4064196438715</t>
  </si>
  <si>
    <t>ZZO1J8W21-Q000037000</t>
  </si>
  <si>
    <t>ZZO1J8W21-Q00</t>
  </si>
  <si>
    <t>4064196500979</t>
  </si>
  <si>
    <t>ZZO1J8W21-Q000038000</t>
  </si>
  <si>
    <t>4064196500986</t>
  </si>
  <si>
    <t>ZZO1J8W21-Q000039000</t>
  </si>
  <si>
    <t>4064196500993</t>
  </si>
  <si>
    <t>ZZO1J8W21-Q000041000</t>
  </si>
  <si>
    <t>4064196501013</t>
  </si>
  <si>
    <t>ZZO1J8W01-A000040000</t>
  </si>
  <si>
    <t>ZZO1J8W01-A00</t>
  </si>
  <si>
    <t>4064196501365</t>
  </si>
  <si>
    <t>ZZO1J8W01-A000041000</t>
  </si>
  <si>
    <t>4064196501372</t>
  </si>
  <si>
    <t>ZZO1J8W18-Q000037000</t>
  </si>
  <si>
    <t>ZZO1J8W18-Q00</t>
  </si>
  <si>
    <t>4064196502317</t>
  </si>
  <si>
    <t>ZZO1J8W18-Q000039000</t>
  </si>
  <si>
    <t>4064196502331</t>
  </si>
  <si>
    <t>ZZO1J8W18-Q000040000</t>
  </si>
  <si>
    <t>4064196502348</t>
  </si>
  <si>
    <t>ZZO1J8W05-B00</t>
  </si>
  <si>
    <t>ZZO1J8W05-B000038000</t>
  </si>
  <si>
    <t>4064196506599</t>
  </si>
  <si>
    <t>ZZO1J8W05-B000040000</t>
  </si>
  <si>
    <t>4064196506612</t>
  </si>
  <si>
    <t>ZZO1J8W05-B000041000</t>
  </si>
  <si>
    <t>4064196506636</t>
  </si>
  <si>
    <t>TA111A36M-B11</t>
  </si>
  <si>
    <t>TA111A36M-B110037000</t>
  </si>
  <si>
    <t>4064196523312</t>
  </si>
  <si>
    <t>TA111A36M-B110038000</t>
  </si>
  <si>
    <t>4064196523329</t>
  </si>
  <si>
    <t>TA111A36M-B110040000</t>
  </si>
  <si>
    <t>4064196523343</t>
  </si>
  <si>
    <t>TA111A36R-B110036000</t>
  </si>
  <si>
    <t>TA111A36R-B11</t>
  </si>
  <si>
    <t>4064196527754</t>
  </si>
  <si>
    <t>1-1-27412-38</t>
  </si>
  <si>
    <t>TA111A36R-B110037000</t>
  </si>
  <si>
    <t>4064196527761</t>
  </si>
  <si>
    <t>TA111A36R-B110038000</t>
  </si>
  <si>
    <t>4064196527778</t>
  </si>
  <si>
    <t>TA111A36R-B110041000</t>
  </si>
  <si>
    <t>4064196527815</t>
  </si>
  <si>
    <t>TA111A3H2-F11</t>
  </si>
  <si>
    <t>1-1-28393-39</t>
  </si>
  <si>
    <t>TA111A3H2-F110037000</t>
  </si>
  <si>
    <t>4064196900519</t>
  </si>
  <si>
    <t>TA111A3H2-F110038000</t>
  </si>
  <si>
    <t>4064196900526</t>
  </si>
  <si>
    <t>TA111A3H2-F110040000</t>
  </si>
  <si>
    <t>4064196900540</t>
  </si>
  <si>
    <t>JA311A0LY-K11</t>
  </si>
  <si>
    <t>8-8-28360-20</t>
  </si>
  <si>
    <t>JA311A0LY-K110390000</t>
  </si>
  <si>
    <t>4064224377542</t>
  </si>
  <si>
    <t>JA311A0LY-K110410000</t>
  </si>
  <si>
    <t>4064224377566</t>
  </si>
  <si>
    <t>JA311A0LY-K110420000</t>
  </si>
  <si>
    <t>4064224388753</t>
  </si>
  <si>
    <t>BY GUIDO MARIA KRETSCHMER</t>
  </si>
  <si>
    <t>M3111A1AI-O110400000</t>
  </si>
  <si>
    <t>M3111A1AI-O11</t>
  </si>
  <si>
    <t>4064229159099</t>
  </si>
  <si>
    <t>Marco Tozzi by Guido Maria Kretschmer</t>
  </si>
  <si>
    <t>M3111A1AK-O110370000</t>
  </si>
  <si>
    <t>M3111A1AK-O11</t>
  </si>
  <si>
    <t>4064229166899</t>
  </si>
  <si>
    <t>M3111A1AK-O110380000</t>
  </si>
  <si>
    <t>4064229166905</t>
  </si>
  <si>
    <t>M3111A1AK-O110390000</t>
  </si>
  <si>
    <t>4064229166912</t>
  </si>
  <si>
    <t>M3111A1AK-O110400000</t>
  </si>
  <si>
    <t>4064229166929</t>
  </si>
  <si>
    <t>M3111A1AK-O110410000</t>
  </si>
  <si>
    <t>4064229166936</t>
  </si>
  <si>
    <t>M3111A1AI-N110370000</t>
  </si>
  <si>
    <t>M3111A1AI-N11</t>
  </si>
  <si>
    <t>4064229181106</t>
  </si>
  <si>
    <t>M3111A1AI-N110390000</t>
  </si>
  <si>
    <t>4064229181120</t>
  </si>
  <si>
    <t>M3111A1AI-N110400000</t>
  </si>
  <si>
    <t>4064229181137</t>
  </si>
  <si>
    <t>M3111A1AI-N110410000</t>
  </si>
  <si>
    <t>4064229181144</t>
  </si>
  <si>
    <t>M3111B0IY-K110390000</t>
  </si>
  <si>
    <t>M3111B0IY-K11</t>
  </si>
  <si>
    <t>4064229257436</t>
  </si>
  <si>
    <t>M3111B0IY-K110400000</t>
  </si>
  <si>
    <t>4064229257443</t>
  </si>
  <si>
    <t>M3111B0IY-K110410000</t>
  </si>
  <si>
    <t>4064229257450</t>
  </si>
  <si>
    <t>M3111A1AB-A110370000</t>
  </si>
  <si>
    <t>M3111A1AB-A11</t>
  </si>
  <si>
    <t>4064229257771</t>
  </si>
  <si>
    <t>ZZO1G9D06-Q00</t>
  </si>
  <si>
    <t>ZZO1G9D06-Q000370000</t>
  </si>
  <si>
    <t>4064229268128</t>
  </si>
  <si>
    <t>ZZO1G9D06-Q000380000</t>
  </si>
  <si>
    <t>4064229268135</t>
  </si>
  <si>
    <t>ZZO1G9D06-Q000410000</t>
  </si>
  <si>
    <t>4064229268173</t>
  </si>
  <si>
    <t>ZZO1G9D06-A000360000</t>
  </si>
  <si>
    <t>ZZO1G9D06-A00</t>
  </si>
  <si>
    <t>4064229268203</t>
  </si>
  <si>
    <t>ZZO1G9D06-A000370000</t>
  </si>
  <si>
    <t>4064229268210</t>
  </si>
  <si>
    <t>ZZO1G9D06-A000390000</t>
  </si>
  <si>
    <t>4064229268234</t>
  </si>
  <si>
    <t>ZZO1G9D06-A000400000</t>
  </si>
  <si>
    <t>4064229268241</t>
  </si>
  <si>
    <t>ZZO1YD114-J00</t>
  </si>
  <si>
    <t>2-2-28711-20</t>
  </si>
  <si>
    <t>ZZO1YD114-J000370000</t>
  </si>
  <si>
    <t>4064229630987</t>
  </si>
  <si>
    <t>ZZO1YD114-J000410000</t>
  </si>
  <si>
    <t>4064229631038</t>
  </si>
  <si>
    <t>ZZO1YD111-J000360000</t>
  </si>
  <si>
    <t>ZZO1YD111-J00</t>
  </si>
  <si>
    <t>4064229663725</t>
  </si>
  <si>
    <t>2-2-27122-20</t>
  </si>
  <si>
    <t>ZZO1YD111-J000380000</t>
  </si>
  <si>
    <t>4064229663749</t>
  </si>
  <si>
    <t>ZZO1YD111-J000390000</t>
  </si>
  <si>
    <t>4064229663756</t>
  </si>
  <si>
    <t>ZI111E09F-F110037000</t>
  </si>
  <si>
    <t>ZI111E09F-F11</t>
  </si>
  <si>
    <t>4064461023660</t>
  </si>
  <si>
    <t>186 ALBA 30MM / S21-640 / 206 - gold</t>
  </si>
  <si>
    <t>Zign</t>
  </si>
  <si>
    <t>LEATHER HEELED SANDALS / 21351 / 401 - light pink</t>
  </si>
  <si>
    <t>ANJ11A02U-J110039000</t>
  </si>
  <si>
    <t>ANJ11A02U-J11</t>
  </si>
  <si>
    <t>4064461198221</t>
  </si>
  <si>
    <t>LEATHER / BN-8409 / W-BN-12302 / 503 - dark blue</t>
  </si>
  <si>
    <t>F5714G020-K11</t>
  </si>
  <si>
    <t>Closed Sandals</t>
  </si>
  <si>
    <t>Marvel Spider-Man - Closed Sandals</t>
  </si>
  <si>
    <t>Friboo</t>
  </si>
  <si>
    <t>PI912K095-O110040000</t>
  </si>
  <si>
    <t>PI912K095-O11</t>
  </si>
  <si>
    <t>4064461330041</t>
  </si>
  <si>
    <t>Short Lace Boots</t>
  </si>
  <si>
    <t>15589  / A01-15589 / 802 - black</t>
  </si>
  <si>
    <t>EV411A0RW-Q110041000</t>
  </si>
  <si>
    <t>EV411A0RW-Q11</t>
  </si>
  <si>
    <t>4064461388929</t>
  </si>
  <si>
    <t>KITTY / ZLB1768 / 001 - white</t>
  </si>
  <si>
    <t>Even&amp;Odd</t>
  </si>
  <si>
    <t>ZI111E09Q-N110035000</t>
  </si>
  <si>
    <t>ZI111E09Q-N11</t>
  </si>
  <si>
    <t>4064461404759</t>
  </si>
  <si>
    <t>411 / ELBE SANDAL_S21-645 / 001 - white</t>
  </si>
  <si>
    <t>OS411E00Z-J110036000</t>
  </si>
  <si>
    <t>OS411E00Z-J11</t>
  </si>
  <si>
    <t>4064461408993</t>
  </si>
  <si>
    <t>ONLEVA-12 PU QUILT ESPADRILLES / 802 - black</t>
  </si>
  <si>
    <t>ONLY SHOES</t>
  </si>
  <si>
    <t>EV411A0RW-Q110040000</t>
  </si>
  <si>
    <t>4064461409587</t>
  </si>
  <si>
    <t>ANJ11A02U-J110037000</t>
  </si>
  <si>
    <t>4064461425549</t>
  </si>
  <si>
    <t>ANJ11X007-Q110037000</t>
  </si>
  <si>
    <t>ANJ11X007-Q11</t>
  </si>
  <si>
    <t>4064461445486</t>
  </si>
  <si>
    <t>KEPA - 1 / 802 - black</t>
  </si>
  <si>
    <t>ANJ11A01B-F120040000</t>
  </si>
  <si>
    <t>ANJ11A01B-F12</t>
  </si>
  <si>
    <t>4064461455645</t>
  </si>
  <si>
    <t>Leather heeled sandals/ W20095N/ W20095N-1 / 402 - pink</t>
  </si>
  <si>
    <t>ANJ11X00C-O11</t>
  </si>
  <si>
    <t>Winter Booties</t>
  </si>
  <si>
    <t>KARA-100  / 708 - cognac</t>
  </si>
  <si>
    <t>F5714G020-K110034000</t>
  </si>
  <si>
    <t>4064461473892</t>
  </si>
  <si>
    <t>EV411A0RW-Q110036000</t>
  </si>
  <si>
    <t>4064461482153</t>
  </si>
  <si>
    <t>ANJ11A02V-J11</t>
  </si>
  <si>
    <t>S2012 / 770.32.210.01 / 401 - light pink</t>
  </si>
  <si>
    <t>ANJ11A01B-F120041000</t>
  </si>
  <si>
    <t>4064461519927</t>
  </si>
  <si>
    <t>ANJ11A01B-F120039000</t>
  </si>
  <si>
    <t>4064461529995</t>
  </si>
  <si>
    <t>PI911B08E-C110040000</t>
  </si>
  <si>
    <t>PI911B08E-C11</t>
  </si>
  <si>
    <t>4064461543861</t>
  </si>
  <si>
    <t>LEATHER / KASH / 30201 / 101 - light grey</t>
  </si>
  <si>
    <t>ANJ11A02V-J110040000</t>
  </si>
  <si>
    <t>4064461571680</t>
  </si>
  <si>
    <t>ANJ11A01B-F120035000</t>
  </si>
  <si>
    <t>4064461613779</t>
  </si>
  <si>
    <t>PI911B08E-J110038000</t>
  </si>
  <si>
    <t>PI911B08E-J11</t>
  </si>
  <si>
    <t>4064461649976</t>
  </si>
  <si>
    <t>PI911B08E-J110042000</t>
  </si>
  <si>
    <t>4064461653713</t>
  </si>
  <si>
    <t>ANJ11X007-Q110042000</t>
  </si>
  <si>
    <t>4064462040826</t>
  </si>
  <si>
    <t>OS411A05U-O110038000</t>
  </si>
  <si>
    <t>OS411A05U-O11</t>
  </si>
  <si>
    <t>4064462215910</t>
  </si>
  <si>
    <t>ONLMELLY-3 PU STRUCTURE STUD SANDAL / 502 - blue</t>
  </si>
  <si>
    <t>F5713G076-K110032000</t>
  </si>
  <si>
    <t>F5713G076-K11</t>
  </si>
  <si>
    <t>4064462235802</t>
  </si>
  <si>
    <t>delete / 502 - blue</t>
  </si>
  <si>
    <t>ZI111B0BT-I110039000</t>
  </si>
  <si>
    <t>ZI111B0BT-I11</t>
  </si>
  <si>
    <t>4064462270988</t>
  </si>
  <si>
    <t>LEATHER PUMPS / KATIE - 01 / 403 - lilac</t>
  </si>
  <si>
    <t>F5713G086-K110037000</t>
  </si>
  <si>
    <t>F5713G086-K11</t>
  </si>
  <si>
    <t>4064462280413</t>
  </si>
  <si>
    <t>Sandals-BJ4103-K4/BJ4103-K1A / 217 - rose gold-coloured</t>
  </si>
  <si>
    <t>PI915O01J-K110044000</t>
  </si>
  <si>
    <t>PI915O01J-K11</t>
  </si>
  <si>
    <t>4064462301934</t>
  </si>
  <si>
    <t>EN19-PIA10 / 001 - white</t>
  </si>
  <si>
    <t>PI912K096-K110046000</t>
  </si>
  <si>
    <t>PI912K096-K11</t>
  </si>
  <si>
    <t>4064462320911</t>
  </si>
  <si>
    <t>15153 / A01-15153 / 503 - dark blue</t>
  </si>
  <si>
    <t>OS411E00Z-Q110036000</t>
  </si>
  <si>
    <t>OS411E00Z-Q11</t>
  </si>
  <si>
    <t>4064462408244</t>
  </si>
  <si>
    <t>ANJ11X00C-O110042000</t>
  </si>
  <si>
    <t>4064462446581</t>
  </si>
  <si>
    <t>EV411A0RW-Q110038000</t>
  </si>
  <si>
    <t>4064462452827</t>
  </si>
  <si>
    <t>ANJ11A018-J12</t>
  </si>
  <si>
    <t>leather heeled sandals / J00297-027 / 401 - light pink_401 - light pink</t>
  </si>
  <si>
    <t>ANJ11A029-J110037000</t>
  </si>
  <si>
    <t>ANJ11A029-J11</t>
  </si>
  <si>
    <t>4064462468705</t>
  </si>
  <si>
    <t>OS411E00Z-J110040000</t>
  </si>
  <si>
    <t>4064462473525</t>
  </si>
  <si>
    <t>ANJ11A01B-F120045000</t>
  </si>
  <si>
    <t>4064462518998</t>
  </si>
  <si>
    <t>ANJ11A02U-J110040000</t>
  </si>
  <si>
    <t>4064462563349</t>
  </si>
  <si>
    <t>ZI111N0KN-O110037000</t>
  </si>
  <si>
    <t>ZI111N0KN-O11</t>
  </si>
  <si>
    <t>4064462579500</t>
  </si>
  <si>
    <t>LEATHER / 16520 / 103373 / 708 - cognac</t>
  </si>
  <si>
    <t>PI911B08E-C110036000</t>
  </si>
  <si>
    <t>4064462639709</t>
  </si>
  <si>
    <t>PI912C0AI-B110036000</t>
  </si>
  <si>
    <t>PI912C0AI-B11</t>
  </si>
  <si>
    <t>4064463167737</t>
  </si>
  <si>
    <t>SOW2454 / H2LM02 / 503 - dark blue</t>
  </si>
  <si>
    <t>ANJ11A018-J120036000</t>
  </si>
  <si>
    <t>4064463183324</t>
  </si>
  <si>
    <t>ZI111A0ON-J110037000</t>
  </si>
  <si>
    <t>ZI111A0ON-J11</t>
  </si>
  <si>
    <t>4064463241635</t>
  </si>
  <si>
    <t>LEATHER BALLERINAS / ZLA073P201 / 802 - black</t>
  </si>
  <si>
    <t>PI912K096-K110045000</t>
  </si>
  <si>
    <t>4064463296406</t>
  </si>
  <si>
    <t>OS411E00Z-J110037000</t>
  </si>
  <si>
    <t>4064463396564</t>
  </si>
  <si>
    <t>F5713G07M-K11</t>
  </si>
  <si>
    <t>Hiking Sandals</t>
  </si>
  <si>
    <t>Sandals - KR5327B / 503 - dark blue</t>
  </si>
  <si>
    <t>ZI111E09Q-N110038000</t>
  </si>
  <si>
    <t>4064463436680</t>
  </si>
  <si>
    <t>PI911B08E-J110039000</t>
  </si>
  <si>
    <t>4064463490194</t>
  </si>
  <si>
    <t>ANJ11A02V-J110037000</t>
  </si>
  <si>
    <t>4064463585302</t>
  </si>
  <si>
    <t>ANJ11A01B-F120038000</t>
  </si>
  <si>
    <t>4064463589546</t>
  </si>
  <si>
    <t>ANJ11A02U-J110041000</t>
  </si>
  <si>
    <t>4064463598876</t>
  </si>
  <si>
    <t>PI911B08E-C110038000</t>
  </si>
  <si>
    <t>4064463606885</t>
  </si>
  <si>
    <t>ANJ11A02V-J110036000</t>
  </si>
  <si>
    <t>4064463615207</t>
  </si>
  <si>
    <t>ANJ11A01B-F120036000</t>
  </si>
  <si>
    <t>4064463635687</t>
  </si>
  <si>
    <t>ANJ11A02U-J110036000</t>
  </si>
  <si>
    <t>4064463636769</t>
  </si>
  <si>
    <t>PI911B08E-J110037000</t>
  </si>
  <si>
    <t>4064463740930</t>
  </si>
  <si>
    <t>PI911B08E-C110039000</t>
  </si>
  <si>
    <t>4064463746772</t>
  </si>
  <si>
    <t>F5713G076-K110033000</t>
  </si>
  <si>
    <t>4064464187130</t>
  </si>
  <si>
    <t>PI912K095-Q110040000</t>
  </si>
  <si>
    <t>PI912K095-Q11</t>
  </si>
  <si>
    <t>4064464202406</t>
  </si>
  <si>
    <t>ANJ11X007-Q110038000</t>
  </si>
  <si>
    <t>4064464234582</t>
  </si>
  <si>
    <t>ZI111A0MC-A110037000</t>
  </si>
  <si>
    <t>ZI111A0MC-A11</t>
  </si>
  <si>
    <t>4064464272676</t>
  </si>
  <si>
    <t>ATHEN / JMX20365 / 802 - black</t>
  </si>
  <si>
    <t>PI912K095-Q110038000</t>
  </si>
  <si>
    <t>4064464359933</t>
  </si>
  <si>
    <t>OS411E00Z-J110038000</t>
  </si>
  <si>
    <t>4064464363671</t>
  </si>
  <si>
    <t>ZI111A0ON-Q110037000</t>
  </si>
  <si>
    <t>ZI111A0ON-Q11</t>
  </si>
  <si>
    <t>4064464393135</t>
  </si>
  <si>
    <t>F5713G07M-K110029000</t>
  </si>
  <si>
    <t>4064464397218</t>
  </si>
  <si>
    <t>ZI111A0P4-Q110036000</t>
  </si>
  <si>
    <t>ZI111A0P4-Q11</t>
  </si>
  <si>
    <t>4064464411624</t>
  </si>
  <si>
    <t>SOLACE / 21079D-1 / 802 - black</t>
  </si>
  <si>
    <t>EV411A0RW-Q110039000</t>
  </si>
  <si>
    <t>4064464412355</t>
  </si>
  <si>
    <t>EV411A0RW-Q110037000</t>
  </si>
  <si>
    <t>4064464443397</t>
  </si>
  <si>
    <t>YOURTURN</t>
  </si>
  <si>
    <t>OS411E00Z-J110041000</t>
  </si>
  <si>
    <t>4064464455949</t>
  </si>
  <si>
    <t>YO112C01B-Q110038000</t>
  </si>
  <si>
    <t>YO112C01B-Q11</t>
  </si>
  <si>
    <t>4064464465801</t>
  </si>
  <si>
    <t>SOW2458 / HZLM02 / 802 - black</t>
  </si>
  <si>
    <t>ANJ11A02V-J110039000</t>
  </si>
  <si>
    <t>4064464505286</t>
  </si>
  <si>
    <t>ANJ11A01B-F120037000</t>
  </si>
  <si>
    <t>4064464556172</t>
  </si>
  <si>
    <t>ANJ11A02V-J110041000</t>
  </si>
  <si>
    <t>4064464651280</t>
  </si>
  <si>
    <t>PI911B08E-C110037000</t>
  </si>
  <si>
    <t>4064464721402</t>
  </si>
  <si>
    <t>PI911B08E-J110035000</t>
  </si>
  <si>
    <t>4064464729606</t>
  </si>
  <si>
    <t>PI911B08E-C110035000</t>
  </si>
  <si>
    <t>4064464740144</t>
  </si>
  <si>
    <t>PI915O016-Q110044000</t>
  </si>
  <si>
    <t>PI915O016-Q11</t>
  </si>
  <si>
    <t>4064465242005</t>
  </si>
  <si>
    <t>EN21-SLB01 / 802 - black</t>
  </si>
  <si>
    <t>PI912K095-O110038000</t>
  </si>
  <si>
    <t>4064465295551</t>
  </si>
  <si>
    <t>ANJ11A02U-J110038000</t>
  </si>
  <si>
    <t>4064465321281</t>
  </si>
  <si>
    <t>PI912K095-O110039000</t>
  </si>
  <si>
    <t>4064465326453</t>
  </si>
  <si>
    <t>ANJ11A029-J110039000</t>
  </si>
  <si>
    <t>4064465375888</t>
  </si>
  <si>
    <t>ANJ11A02V-J110038000</t>
  </si>
  <si>
    <t>4064465386068</t>
  </si>
  <si>
    <t>OS411E00Z-J110039000</t>
  </si>
  <si>
    <t>4064465417168</t>
  </si>
  <si>
    <t>ANJ11X007-Q110040000</t>
  </si>
  <si>
    <t>4064465417694</t>
  </si>
  <si>
    <t>ANJ11A029-J110038000</t>
  </si>
  <si>
    <t>4064465533363</t>
  </si>
  <si>
    <t>ANJ11A01B-F120044000</t>
  </si>
  <si>
    <t>4064465562066</t>
  </si>
  <si>
    <t>PI911B08E-C110042000</t>
  </si>
  <si>
    <t>4064465578401</t>
  </si>
  <si>
    <t>ANJ11A01B-F120043000</t>
  </si>
  <si>
    <t>4064465641129</t>
  </si>
  <si>
    <t>PI911B08E-J110036000</t>
  </si>
  <si>
    <t>4064465658806</t>
  </si>
  <si>
    <t>ANJ11A01B-F120042000</t>
  </si>
  <si>
    <t>4064465673458</t>
  </si>
  <si>
    <t>ZI111N0KN-O110038000</t>
  </si>
  <si>
    <t>4064465713390</t>
  </si>
  <si>
    <t>PI911B08E-J110040000</t>
  </si>
  <si>
    <t>4064465734098</t>
  </si>
  <si>
    <t>PU111A0RP-B110035000</t>
  </si>
  <si>
    <t>PU111A0RP-B11</t>
  </si>
  <si>
    <t>4064536325835</t>
  </si>
  <si>
    <t>Suede Mayu Rare Wns</t>
  </si>
  <si>
    <t>ES111A0RV-B110036000</t>
  </si>
  <si>
    <t>ES111A0RV-B11</t>
  </si>
  <si>
    <t>4064819691510</t>
  </si>
  <si>
    <t>B21-18 ballerin</t>
  </si>
  <si>
    <t>Esprit</t>
  </si>
  <si>
    <t>MA311A0BP-L110380000</t>
  </si>
  <si>
    <t>MA311A0BP-L11</t>
  </si>
  <si>
    <t>4064931060461</t>
  </si>
  <si>
    <t>Monika 1D</t>
  </si>
  <si>
    <t>Marc O'Polo</t>
  </si>
  <si>
    <t>ZZO1J8N35-C000400000</t>
  </si>
  <si>
    <t>ZZO1J8N35-C00</t>
  </si>
  <si>
    <t>4065161469246</t>
  </si>
  <si>
    <t>Harvey 42</t>
  </si>
  <si>
    <t>ZZO1J8N35-C000410000</t>
  </si>
  <si>
    <t>4065161469253</t>
  </si>
  <si>
    <t>ZZO1J8N35-C000420000</t>
  </si>
  <si>
    <t>4065161469260</t>
  </si>
  <si>
    <t>ZZO1J8N35-C000430000</t>
  </si>
  <si>
    <t>4065161469277</t>
  </si>
  <si>
    <t>ZZO1J8N35-C000440000</t>
  </si>
  <si>
    <t>4065161469284</t>
  </si>
  <si>
    <t>ZZO1J8N35-C000450000</t>
  </si>
  <si>
    <t>4065161469291</t>
  </si>
  <si>
    <t>ZZO1J8N35-C000460000</t>
  </si>
  <si>
    <t>4065161469307</t>
  </si>
  <si>
    <t>ZZO1J8N36-T000400000</t>
  </si>
  <si>
    <t>ZZO1J8N36-T00</t>
  </si>
  <si>
    <t>4065161469383</t>
  </si>
  <si>
    <t>Harvey 47</t>
  </si>
  <si>
    <t>ZZO1J8N36-T000410000</t>
  </si>
  <si>
    <t>4065161469390</t>
  </si>
  <si>
    <t>ZZO1J8N36-T000420000</t>
  </si>
  <si>
    <t>4065161469406</t>
  </si>
  <si>
    <t>ZZO1J8N36-T000430000</t>
  </si>
  <si>
    <t>4065161469413</t>
  </si>
  <si>
    <t>ZZO1J8N36-T000440000</t>
  </si>
  <si>
    <t>4065161469420</t>
  </si>
  <si>
    <t>ZZO1J8N36-T000450000</t>
  </si>
  <si>
    <t>4065161469437</t>
  </si>
  <si>
    <t>ZZO1J8N36-T000460000</t>
  </si>
  <si>
    <t>4065161469444</t>
  </si>
  <si>
    <t>ZZO1J8N44-A000400000</t>
  </si>
  <si>
    <t>ZZO1J8N44-A00</t>
  </si>
  <si>
    <t>4065161470648</t>
  </si>
  <si>
    <t>Harvey 83</t>
  </si>
  <si>
    <t>ZZO1J8N44-A000410000</t>
  </si>
  <si>
    <t>4065161470655</t>
  </si>
  <si>
    <t>ZZO1J8N44-A000420000</t>
  </si>
  <si>
    <t>4065161470662</t>
  </si>
  <si>
    <t>ZZO1J8N44-A000430000</t>
  </si>
  <si>
    <t>4065161470679</t>
  </si>
  <si>
    <t>ZZO1J8N44-A000440000</t>
  </si>
  <si>
    <t>4065161470686</t>
  </si>
  <si>
    <t>ZZO1J8N44-A000450000</t>
  </si>
  <si>
    <t>4065161470693</t>
  </si>
  <si>
    <t>ZZO1J8N44-A000460000</t>
  </si>
  <si>
    <t>4065161470709</t>
  </si>
  <si>
    <t>ZZO1J8N68-T000360000</t>
  </si>
  <si>
    <t>ZZO1J8N68-T00</t>
  </si>
  <si>
    <t>4065161471379</t>
  </si>
  <si>
    <t>Jade 8</t>
  </si>
  <si>
    <t>ZZO1J8N68-T000380000</t>
  </si>
  <si>
    <t>4065161471393</t>
  </si>
  <si>
    <t>ZZO1J8N68-T000390000</t>
  </si>
  <si>
    <t>4065161471409</t>
  </si>
  <si>
    <t>ZZO1J8N68-T000400000</t>
  </si>
  <si>
    <t>4065161471416</t>
  </si>
  <si>
    <t>ZZO1J8N68-T000410000</t>
  </si>
  <si>
    <t>4065161471423</t>
  </si>
  <si>
    <t>ZZO1J8N68-T000420000</t>
  </si>
  <si>
    <t>4065161471430</t>
  </si>
  <si>
    <t>AD111A1TN-A110005000</t>
  </si>
  <si>
    <t>AD111A1TN-A11</t>
  </si>
  <si>
    <t>4065418934473</t>
  </si>
  <si>
    <t>POUCHYLETTE W</t>
  </si>
  <si>
    <t>AD111A1WK-K11</t>
  </si>
  <si>
    <t>AD111A1WK-K110004000</t>
  </si>
  <si>
    <t>4065418958486</t>
  </si>
  <si>
    <t>AD111A1WK-K110009000</t>
  </si>
  <si>
    <t>4065418958493</t>
  </si>
  <si>
    <t>AD111A1WK-K110005000</t>
  </si>
  <si>
    <t>4065418958509</t>
  </si>
  <si>
    <t>AD111A1WK-K110010000</t>
  </si>
  <si>
    <t>4065418958516</t>
  </si>
  <si>
    <t>AD111A1SZ-Q110040000</t>
  </si>
  <si>
    <t>AD111A1SZ-Q11</t>
  </si>
  <si>
    <t>4065419334555</t>
  </si>
  <si>
    <t>ASTIR W</t>
  </si>
  <si>
    <t>AD111A1T5-T110035000</t>
  </si>
  <si>
    <t>AD111A1T5-T11</t>
  </si>
  <si>
    <t>4065419365245</t>
  </si>
  <si>
    <t>FORUM MID W</t>
  </si>
  <si>
    <t>AD115O17G-A120035000</t>
  </si>
  <si>
    <t>AD115O17G-A12</t>
  </si>
  <si>
    <t>4065424836884</t>
  </si>
  <si>
    <t>USA 84 UNISEX</t>
  </si>
  <si>
    <t>AD115O16U-C110040000</t>
  </si>
  <si>
    <t>AD115O16U-C11</t>
  </si>
  <si>
    <t>4065424846883</t>
  </si>
  <si>
    <t>SHADOWTURF UNISEX</t>
  </si>
  <si>
    <t>AD115O16U-C110035000</t>
  </si>
  <si>
    <t>4065424846890</t>
  </si>
  <si>
    <t>AD115O17Z-C110040000</t>
  </si>
  <si>
    <t>AD115O17Z-C11</t>
  </si>
  <si>
    <t>4065424869899</t>
  </si>
  <si>
    <t>ZZO1RWY05-K000041000</t>
  </si>
  <si>
    <t>ZZO1RWY05-K00</t>
  </si>
  <si>
    <t>4066611245731</t>
  </si>
  <si>
    <t>Mattia Eco</t>
  </si>
  <si>
    <t>bugatti</t>
  </si>
  <si>
    <t>ZZO1RWY05-K000042000</t>
  </si>
  <si>
    <t>4066611245748</t>
  </si>
  <si>
    <t>ZZO1RWY05-K000043000</t>
  </si>
  <si>
    <t>4066611245755</t>
  </si>
  <si>
    <t>ZZO1RWY05-K000044000</t>
  </si>
  <si>
    <t>4066611245762</t>
  </si>
  <si>
    <t>ZZO1RWY05-K000045000</t>
  </si>
  <si>
    <t>4066611245779</t>
  </si>
  <si>
    <t>ZZO0X2G47-Q00049A5AA</t>
  </si>
  <si>
    <t>ZZO0X2G47-Q00</t>
  </si>
  <si>
    <t>4521515748202</t>
  </si>
  <si>
    <t>Scarlett 2</t>
  </si>
  <si>
    <t>ZZO1D0106-K00</t>
  </si>
  <si>
    <t>Mickey</t>
  </si>
  <si>
    <t>ZZO1D0106-K000026000</t>
  </si>
  <si>
    <t>4894873002003</t>
  </si>
  <si>
    <t>ZZO1D0106-K000028000</t>
  </si>
  <si>
    <t>4894873002027</t>
  </si>
  <si>
    <t>ZZO1D0117-K000024000</t>
  </si>
  <si>
    <t>ZZO1D0117-K00</t>
  </si>
  <si>
    <t>4894873004304</t>
  </si>
  <si>
    <t>Donald Duck</t>
  </si>
  <si>
    <t>ZZO1D0117-K000026000</t>
  </si>
  <si>
    <t>4894873004328</t>
  </si>
  <si>
    <t>ZZO1D0117-K000030000</t>
  </si>
  <si>
    <t>4894873004366</t>
  </si>
  <si>
    <t>Minnie</t>
  </si>
  <si>
    <t>ZZO1D0130-G000028000</t>
  </si>
  <si>
    <t>ZZO1D0130-G00</t>
  </si>
  <si>
    <t>4894873006285</t>
  </si>
  <si>
    <t>ZZO1D0130-G000029000</t>
  </si>
  <si>
    <t>4894873006292</t>
  </si>
  <si>
    <t>ZZO1D0130-G000030000</t>
  </si>
  <si>
    <t>4894873006308</t>
  </si>
  <si>
    <t>ZZO1D0130-G000031000</t>
  </si>
  <si>
    <t>4894873006315</t>
  </si>
  <si>
    <t>ZZO1D0130-G000032000</t>
  </si>
  <si>
    <t>4894873006322</t>
  </si>
  <si>
    <t>ZZO1D0138-K00</t>
  </si>
  <si>
    <t>ZZO1D0138-K000028000</t>
  </si>
  <si>
    <t>4894873009521</t>
  </si>
  <si>
    <t>ZZO1D01AR-K00</t>
  </si>
  <si>
    <t>Spacejam</t>
  </si>
  <si>
    <t>ZZO1D01AR-K000026000</t>
  </si>
  <si>
    <t>4894873065800</t>
  </si>
  <si>
    <t>ZZO1D01AR-K000028000</t>
  </si>
  <si>
    <t>4894873065824</t>
  </si>
  <si>
    <t>ZZO1D0190-Q00</t>
  </si>
  <si>
    <t>Avengers</t>
  </si>
  <si>
    <t>ZZO1D0190-Q000028000</t>
  </si>
  <si>
    <t>4894873068061</t>
  </si>
  <si>
    <t>ZZO1D01AC-Q00</t>
  </si>
  <si>
    <t>Spiderman</t>
  </si>
  <si>
    <t>ZZO1D01AC-Q000027000</t>
  </si>
  <si>
    <t>4894873071436</t>
  </si>
  <si>
    <t>ZZO1D01AC-Q000028000</t>
  </si>
  <si>
    <t>4894873071443</t>
  </si>
  <si>
    <t>ZZO1D01AC-Q000029000</t>
  </si>
  <si>
    <t>4894873071450</t>
  </si>
  <si>
    <t>ZZO1Y5ACA-Q00</t>
  </si>
  <si>
    <t>SCARPA SPORT con LUCI suola EVA</t>
  </si>
  <si>
    <t>ZZO1Y5ACA-Q000030000</t>
  </si>
  <si>
    <t>4894873265460</t>
  </si>
  <si>
    <t>QM411A00K-Q110003000</t>
  </si>
  <si>
    <t>QM411A00K-Q11</t>
  </si>
  <si>
    <t>5045609858657</t>
  </si>
  <si>
    <t>T02-5774W</t>
  </si>
  <si>
    <t>Marks &amp; Spencer</t>
  </si>
  <si>
    <t>KU011A050-A110036000</t>
  </si>
  <si>
    <t>KU011A050-A11</t>
  </si>
  <si>
    <t>5045651764760</t>
  </si>
  <si>
    <t>LEAH RAINBOW</t>
  </si>
  <si>
    <t>Kurt Geiger London</t>
  </si>
  <si>
    <t>Clarks</t>
  </si>
  <si>
    <t>ZZO0ZU094-G0004F350C</t>
  </si>
  <si>
    <t>ZZO0ZU094-G00</t>
  </si>
  <si>
    <t>5051714990755</t>
  </si>
  <si>
    <t>Karl X-Strap Sling</t>
  </si>
  <si>
    <t>KARL LAGERFELD</t>
  </si>
  <si>
    <t>OF211A06N-F110005000</t>
  </si>
  <si>
    <t>OF211A06N-F11</t>
  </si>
  <si>
    <t>5053130830684</t>
  </si>
  <si>
    <t>HALLIE</t>
  </si>
  <si>
    <t>Office</t>
  </si>
  <si>
    <t>ZZO134S29-I00</t>
  </si>
  <si>
    <t>ORIGINAL PENNY LOAFER</t>
  </si>
  <si>
    <t>Hunter ORIGINAL</t>
  </si>
  <si>
    <t>ZZO134S29-I000590B50</t>
  </si>
  <si>
    <t>5054916451673</t>
  </si>
  <si>
    <t>SOH11A01H-I110006000</t>
  </si>
  <si>
    <t>SOH11A01H-I11</t>
  </si>
  <si>
    <t>5056252452567</t>
  </si>
  <si>
    <t>BASKET WEAVE EVA FLATFORM SANDAL</t>
  </si>
  <si>
    <t>South Beach</t>
  </si>
  <si>
    <t>ZZO133N29-Q00055A6D5</t>
  </si>
  <si>
    <t>ZZO133N29-Q00</t>
  </si>
  <si>
    <t>5056318726991</t>
  </si>
  <si>
    <t>Lucid Molten Mid</t>
  </si>
  <si>
    <t>United Nude</t>
  </si>
  <si>
    <t>River Island</t>
  </si>
  <si>
    <t>RI911A0PM-F110005000</t>
  </si>
  <si>
    <t>RI911A0PM-F11</t>
  </si>
  <si>
    <t>5057110739653</t>
  </si>
  <si>
    <t>Rose Gold 1325 Embellished Shell Sandal</t>
  </si>
  <si>
    <t>RID11A03R-Q110005000</t>
  </si>
  <si>
    <t>RID11A03R-Q11</t>
  </si>
  <si>
    <t>5057111484378</t>
  </si>
  <si>
    <t>WF JANEY PADDED TIE UP SANDAL</t>
  </si>
  <si>
    <t>River Island Wide Fit</t>
  </si>
  <si>
    <t>RI911A0Q2-Q110005000</t>
  </si>
  <si>
    <t>RI911A0Q2-Q11</t>
  </si>
  <si>
    <t>5057111701055</t>
  </si>
  <si>
    <t>ANKLE WRAP FLAT SANDLE</t>
  </si>
  <si>
    <t>4th &amp; Reckless</t>
  </si>
  <si>
    <t>4T011A04U-I110003000</t>
  </si>
  <si>
    <t>4T011A04U-I11</t>
  </si>
  <si>
    <t>5057673462517</t>
  </si>
  <si>
    <t>ADDIE HEELED SANDAL</t>
  </si>
  <si>
    <t>HAYLIE MULE</t>
  </si>
  <si>
    <t>4T011A04S-M110003000</t>
  </si>
  <si>
    <t>4T011A04S-M11</t>
  </si>
  <si>
    <t>5057673462999</t>
  </si>
  <si>
    <t>4T011A04R-Q110004000</t>
  </si>
  <si>
    <t>4T011A04R-Q11</t>
  </si>
  <si>
    <t>5057673463064</t>
  </si>
  <si>
    <t>JILLY SANDAL</t>
  </si>
  <si>
    <t>Dune London</t>
  </si>
  <si>
    <t>ZZO1J5G61-Q000036000</t>
  </si>
  <si>
    <t>ZZO1J5G61-Q00</t>
  </si>
  <si>
    <t>5059049608727</t>
  </si>
  <si>
    <t>CAYDENCE</t>
  </si>
  <si>
    <t>ZZO19ZL18-A00</t>
  </si>
  <si>
    <t>MOJOS DI</t>
  </si>
  <si>
    <t>ZZO19ZL18-A000040000</t>
  </si>
  <si>
    <t>5059049668844</t>
  </si>
  <si>
    <t>QM411E00R-K110035000</t>
  </si>
  <si>
    <t>QM411E00R-K11</t>
  </si>
  <si>
    <t>5059164611923</t>
  </si>
  <si>
    <t>T02-4631C</t>
  </si>
  <si>
    <t>QM411E00R-K110004000</t>
  </si>
  <si>
    <t>5059164611930</t>
  </si>
  <si>
    <t>QM411E00R-K110005000</t>
  </si>
  <si>
    <t>5059164611954</t>
  </si>
  <si>
    <t>QM411E00R-K110055000</t>
  </si>
  <si>
    <t>5059164611961</t>
  </si>
  <si>
    <t>T02-4961B</t>
  </si>
  <si>
    <t>QM411A020-B110045000</t>
  </si>
  <si>
    <t>QM411A020-B11</t>
  </si>
  <si>
    <t>5059164649643</t>
  </si>
  <si>
    <t>ZZO1U3017-J000400000</t>
  </si>
  <si>
    <t>ZZO1U3017-J00</t>
  </si>
  <si>
    <t>5059353315090</t>
  </si>
  <si>
    <t>WFD-JOLEEA-Metallic T Strappy Block Heel Sandal</t>
  </si>
  <si>
    <t>Ted Baker</t>
  </si>
  <si>
    <t>ZZO1U3017-J000380000</t>
  </si>
  <si>
    <t>5059353315137</t>
  </si>
  <si>
    <t>ZZO1U3017-J000360000</t>
  </si>
  <si>
    <t>5059353315175</t>
  </si>
  <si>
    <t>Missguided</t>
  </si>
  <si>
    <t>M0Q11N04A-B110006000</t>
  </si>
  <si>
    <t>M0Q11N04A-B11</t>
  </si>
  <si>
    <t>5059384746665</t>
  </si>
  <si>
    <t>FAUX LEATHER KNEE HIGH LACE UP BOOTS</t>
  </si>
  <si>
    <t>OF211A06B-Q110005000</t>
  </si>
  <si>
    <t>OF211A06B-Q11</t>
  </si>
  <si>
    <t>5059418956770</t>
  </si>
  <si>
    <t>GEEK SHOE (open toe)</t>
  </si>
  <si>
    <t>OF211A06L-J110005000</t>
  </si>
  <si>
    <t>OF211A06L-J11</t>
  </si>
  <si>
    <t>5059418973500</t>
  </si>
  <si>
    <t>SUSTAIN TWISTED FOOTBED</t>
  </si>
  <si>
    <t>Glamorous</t>
  </si>
  <si>
    <t>transparent</t>
  </si>
  <si>
    <t>GL911A091-E110003000</t>
  </si>
  <si>
    <t>GL911A091-E11</t>
  </si>
  <si>
    <t>5059457569399</t>
  </si>
  <si>
    <t>FW9871</t>
  </si>
  <si>
    <t>TE411A07G-J110030000</t>
  </si>
  <si>
    <t>TE411A07G-J11</t>
  </si>
  <si>
    <t>5059489722885</t>
  </si>
  <si>
    <t>baily</t>
  </si>
  <si>
    <t>TE411A09Q-M110050000</t>
  </si>
  <si>
    <t>TE411A09Q-M11</t>
  </si>
  <si>
    <t>5059489895046</t>
  </si>
  <si>
    <t>tantan</t>
  </si>
  <si>
    <t>BRH12O029-A110010000</t>
  </si>
  <si>
    <t>BRH12O029-A11</t>
  </si>
  <si>
    <t>5059534313754</t>
  </si>
  <si>
    <t>NEWTON</t>
  </si>
  <si>
    <t>Brave Soul</t>
  </si>
  <si>
    <t>DU511A0SL-A110007000</t>
  </si>
  <si>
    <t>DU511A0SL-A11</t>
  </si>
  <si>
    <t>5059549493731</t>
  </si>
  <si>
    <t>KYGO</t>
  </si>
  <si>
    <t>ZZO1QTX07-Q000039000</t>
  </si>
  <si>
    <t>ZZO1QTX07-Q00</t>
  </si>
  <si>
    <t>5059549729434</t>
  </si>
  <si>
    <t>ARETHA</t>
  </si>
  <si>
    <t>Head over Heels</t>
  </si>
  <si>
    <t>ZZO1QTX45-Q000036000</t>
  </si>
  <si>
    <t>ZZO1QTX45-Q00</t>
  </si>
  <si>
    <t>5059549736562</t>
  </si>
  <si>
    <t>MIKHAELA</t>
  </si>
  <si>
    <t>ZZO1QTX45-Q000037000</t>
  </si>
  <si>
    <t>5059549736579</t>
  </si>
  <si>
    <t>ZZO1QTX45-Q000039000</t>
  </si>
  <si>
    <t>5059549736593</t>
  </si>
  <si>
    <t>ZZO1QTX45-Q000040000</t>
  </si>
  <si>
    <t>5059549736609</t>
  </si>
  <si>
    <t>ZZO1QTX45-Q000041000</t>
  </si>
  <si>
    <t>5059549736616</t>
  </si>
  <si>
    <t>ZZO1YHD27-D00</t>
  </si>
  <si>
    <t>ZZO1YHD27-D000039000</t>
  </si>
  <si>
    <t>5059549781401</t>
  </si>
  <si>
    <t>ZZO1YHD27-D000041000</t>
  </si>
  <si>
    <t>5059549781425</t>
  </si>
  <si>
    <t>QM411N017-O110003000</t>
  </si>
  <si>
    <t>QM411N017-O11</t>
  </si>
  <si>
    <t>5059661086873</t>
  </si>
  <si>
    <t>WIDE FIT T02-6387W</t>
  </si>
  <si>
    <t>QM411N017-O110035000</t>
  </si>
  <si>
    <t>5059661086880</t>
  </si>
  <si>
    <t>QM411A022-B110035000</t>
  </si>
  <si>
    <t>QM411A022-B11</t>
  </si>
  <si>
    <t>5059661748948</t>
  </si>
  <si>
    <t>Warm Lining</t>
  </si>
  <si>
    <t>T02-8913T</t>
  </si>
  <si>
    <t>QM411A02H-C110003000</t>
  </si>
  <si>
    <t>QM411A02H-C11</t>
  </si>
  <si>
    <t>5059661795409</t>
  </si>
  <si>
    <t>WIDE FIT T02-8701W</t>
  </si>
  <si>
    <t>QM411A02H-C110035000</t>
  </si>
  <si>
    <t>5059661795416</t>
  </si>
  <si>
    <t>QM411A02H-C110006000</t>
  </si>
  <si>
    <t>5059661795461</t>
  </si>
  <si>
    <t>T02-4921</t>
  </si>
  <si>
    <t>QM411A03X-J110004000</t>
  </si>
  <si>
    <t>QM411A03X-J11</t>
  </si>
  <si>
    <t>5059662372623</t>
  </si>
  <si>
    <t>QM411A03X-J110045000</t>
  </si>
  <si>
    <t>5059662372630</t>
  </si>
  <si>
    <t>QM411A03Z-Q110004000</t>
  </si>
  <si>
    <t>QM411A03Z-Q11</t>
  </si>
  <si>
    <t>5059662372739</t>
  </si>
  <si>
    <t>QM411A03Z-Q110045000</t>
  </si>
  <si>
    <t>5059662372746</t>
  </si>
  <si>
    <t>QM411A03G-Q110003000</t>
  </si>
  <si>
    <t>QM411A03G-Q11</t>
  </si>
  <si>
    <t>5059662445754</t>
  </si>
  <si>
    <t>T02-2201</t>
  </si>
  <si>
    <t>QM411A03Q-N110003000</t>
  </si>
  <si>
    <t>QM411A03Q-N11</t>
  </si>
  <si>
    <t>5059662876619</t>
  </si>
  <si>
    <t>T02-3934A</t>
  </si>
  <si>
    <t>QM411A036-T110003000</t>
  </si>
  <si>
    <t>QM411A036-T11</t>
  </si>
  <si>
    <t>5059662952764</t>
  </si>
  <si>
    <t>WIDE FIT T02-6775W</t>
  </si>
  <si>
    <t>ZZO20V1BK-O000003000</t>
  </si>
  <si>
    <t>ZZO20V1BK-O00</t>
  </si>
  <si>
    <t>5059680352584</t>
  </si>
  <si>
    <t>Karsea Mule Leopard Print</t>
  </si>
  <si>
    <t>GON15N00G-J110036000</t>
  </si>
  <si>
    <t>GON15N00G-J11</t>
  </si>
  <si>
    <t>5060898568391</t>
  </si>
  <si>
    <t>JUICE</t>
  </si>
  <si>
    <t>Good News</t>
  </si>
  <si>
    <t>GON15N00J-K110036000</t>
  </si>
  <si>
    <t>GON15N00J-K11</t>
  </si>
  <si>
    <t>5060898568513</t>
  </si>
  <si>
    <t>GON15N00H-K110036000</t>
  </si>
  <si>
    <t>GON15N00H-K11</t>
  </si>
  <si>
    <t>5060898568636</t>
  </si>
  <si>
    <t>ZZO1AT501-O000043000</t>
  </si>
  <si>
    <t>ZZO1AT501-O00</t>
  </si>
  <si>
    <t>5400821223513</t>
  </si>
  <si>
    <t>PIZZOLI UOMO HIGH</t>
  </si>
  <si>
    <t>Pantofola d'Oro</t>
  </si>
  <si>
    <t>Felmini</t>
  </si>
  <si>
    <t>FE211N077-B110400000</t>
  </si>
  <si>
    <t>FE211N077-B11</t>
  </si>
  <si>
    <t>5604271884410</t>
  </si>
  <si>
    <t>Saura</t>
  </si>
  <si>
    <t>FE211A04G-Q110370000</t>
  </si>
  <si>
    <t>FE211A04G-Q11</t>
  </si>
  <si>
    <t>5604271888821</t>
  </si>
  <si>
    <t>Lace-up Boots</t>
  </si>
  <si>
    <t>Cooper</t>
  </si>
  <si>
    <t>FE211A04J-Q110350000</t>
  </si>
  <si>
    <t>FE211A04J-Q11</t>
  </si>
  <si>
    <t>5604271889125</t>
  </si>
  <si>
    <t>Gina</t>
  </si>
  <si>
    <t>FE211A04J-O11</t>
  </si>
  <si>
    <t>FE211A04J-O110360000</t>
  </si>
  <si>
    <t>5604271889217</t>
  </si>
  <si>
    <t>ZZO1JUG04-Q000400000</t>
  </si>
  <si>
    <t>ZZO1JUG04-Q00</t>
  </si>
  <si>
    <t>5604271909687</t>
  </si>
  <si>
    <t>Saura C561</t>
  </si>
  <si>
    <t>ZZO1U0520-Q00</t>
  </si>
  <si>
    <t>Dulles</t>
  </si>
  <si>
    <t>Shoe Biz Copenhagen</t>
  </si>
  <si>
    <t>ZZO1U0520-Q000370000</t>
  </si>
  <si>
    <t>5710900585969</t>
  </si>
  <si>
    <t>ZZO1U0520-Q000390000</t>
  </si>
  <si>
    <t>5710900585983</t>
  </si>
  <si>
    <t>ZZO18PW04-E00056BFAC</t>
  </si>
  <si>
    <t>ZZO18PW04-E00</t>
  </si>
  <si>
    <t>5710900655587</t>
  </si>
  <si>
    <t>Madrid Diamante Lux</t>
  </si>
  <si>
    <t>Gardenia</t>
  </si>
  <si>
    <t>ZZO1U0538-Q000370000</t>
  </si>
  <si>
    <t>ZZO1U0538-Q00</t>
  </si>
  <si>
    <t>5710900699444</t>
  </si>
  <si>
    <t>Freya 5 Rows Canvas</t>
  </si>
  <si>
    <t>Billi Bi</t>
  </si>
  <si>
    <t>BI611A045-Q120360000</t>
  </si>
  <si>
    <t>BI611A045-Q12</t>
  </si>
  <si>
    <t>5711216401066</t>
  </si>
  <si>
    <t>A1303</t>
  </si>
  <si>
    <t>BI611A045-Q120370000</t>
  </si>
  <si>
    <t>5711216401080</t>
  </si>
  <si>
    <t>BI611A045-Q120390000</t>
  </si>
  <si>
    <t>5711216401127</t>
  </si>
  <si>
    <t>BI611A045-A110360000</t>
  </si>
  <si>
    <t>BI611A045-A11</t>
  </si>
  <si>
    <t>5711216401202</t>
  </si>
  <si>
    <t>BI611A045-A110370000</t>
  </si>
  <si>
    <t>5711216401226</t>
  </si>
  <si>
    <t>BI611A045-A110380000</t>
  </si>
  <si>
    <t>5711216401240</t>
  </si>
  <si>
    <t>BI611A045-A110390000</t>
  </si>
  <si>
    <t>5711216401264</t>
  </si>
  <si>
    <t>BI611A045-B110360000</t>
  </si>
  <si>
    <t>BI611A045-B11</t>
  </si>
  <si>
    <t>5711216401349</t>
  </si>
  <si>
    <t>BI611A045-B110370000</t>
  </si>
  <si>
    <t>5711216401363</t>
  </si>
  <si>
    <t>BI611A045-B110390000</t>
  </si>
  <si>
    <t>5711216401400</t>
  </si>
  <si>
    <t>Cruisr Mesh Vulkn Vibram</t>
  </si>
  <si>
    <t>ARKK Copenhagen</t>
  </si>
  <si>
    <t>ARG15O02N-I11</t>
  </si>
  <si>
    <t>Raven Mesh PET S-E15 Pastel Lilac White - Men</t>
  </si>
  <si>
    <t>ARG15O02N-I110037000</t>
  </si>
  <si>
    <t>5712929450419</t>
  </si>
  <si>
    <t>ZZO1XYS07-A00</t>
  </si>
  <si>
    <t>Sommr Canvas PET R-H20 Midnight Marshmallow - Women</t>
  </si>
  <si>
    <t>ZZO1XYS07-A000038000</t>
  </si>
  <si>
    <t>5712929451836</t>
  </si>
  <si>
    <t>ARG15O03V-J110036000</t>
  </si>
  <si>
    <t>ARG15O03V-J11</t>
  </si>
  <si>
    <t>5712929474934</t>
  </si>
  <si>
    <t>Raven Mesh PET Glitter S-E15</t>
  </si>
  <si>
    <t>ARG15O03Z-K110036000</t>
  </si>
  <si>
    <t>ARG15O03Z-K11</t>
  </si>
  <si>
    <t>5712929475047</t>
  </si>
  <si>
    <t>ARG15O036-G110038000</t>
  </si>
  <si>
    <t>ARG15O036-G11</t>
  </si>
  <si>
    <t>5712929476846</t>
  </si>
  <si>
    <t>metallic red</t>
  </si>
  <si>
    <t>Visuklass Suede S-C18</t>
  </si>
  <si>
    <t>ARG15O03U-G110037000</t>
  </si>
  <si>
    <t>ARG15O03U-G11</t>
  </si>
  <si>
    <t>5712929478185</t>
  </si>
  <si>
    <t>Raven Nubuck S-E15 Vibram</t>
  </si>
  <si>
    <t>ARG15O03D-N110037000</t>
  </si>
  <si>
    <t>ARG15O03D-N11</t>
  </si>
  <si>
    <t>5712929486692</t>
  </si>
  <si>
    <t>ARG15O03W-J110036000</t>
  </si>
  <si>
    <t>ARG15O03W-J11</t>
  </si>
  <si>
    <t>5712929491542</t>
  </si>
  <si>
    <t>mottled pink</t>
  </si>
  <si>
    <t>Woden</t>
  </si>
  <si>
    <t>WO811N00C-N110036000</t>
  </si>
  <si>
    <t>WO811N00C-N11</t>
  </si>
  <si>
    <t>5713326313451</t>
  </si>
  <si>
    <t>Amanda Recycled</t>
  </si>
  <si>
    <t>JA212O02T-Q110040000</t>
  </si>
  <si>
    <t>JA212O02T-Q11</t>
  </si>
  <si>
    <t>5713753703047</t>
  </si>
  <si>
    <t>JFWVISION CLASSIC MIXED BELUGA</t>
  </si>
  <si>
    <t>Jack &amp; Jones</t>
  </si>
  <si>
    <t>JA212O02T-K110040000</t>
  </si>
  <si>
    <t>JA212O02T-K11</t>
  </si>
  <si>
    <t>5713758697655</t>
  </si>
  <si>
    <t>JA212O02T-K110044000</t>
  </si>
  <si>
    <t>5713758697686</t>
  </si>
  <si>
    <t>Pavement</t>
  </si>
  <si>
    <t>PV111N03U-Q110041000</t>
  </si>
  <si>
    <t>PV111N03U-Q11</t>
  </si>
  <si>
    <t>5714002472400</t>
  </si>
  <si>
    <t>Aya</t>
  </si>
  <si>
    <t>Bisgaard</t>
  </si>
  <si>
    <t>ZZO12LR14-O00</t>
  </si>
  <si>
    <t>ZZO12LR14-O000524ACE</t>
  </si>
  <si>
    <t>5714163760040</t>
  </si>
  <si>
    <t>ZZO12LR17-B00</t>
  </si>
  <si>
    <t>ZZO12LR17-B000524B9B</t>
  </si>
  <si>
    <t>5714163761351</t>
  </si>
  <si>
    <t>ZZO12LR17-B000524B9D</t>
  </si>
  <si>
    <t>5714163761368</t>
  </si>
  <si>
    <t>ZZO12LR17-B000524B9A</t>
  </si>
  <si>
    <t>5714163761405</t>
  </si>
  <si>
    <t>ZZO12LR17-B000524B9F</t>
  </si>
  <si>
    <t>5714163761412</t>
  </si>
  <si>
    <t>ZZO19F707-B00</t>
  </si>
  <si>
    <t>ZZO19F707-B000587A2C</t>
  </si>
  <si>
    <t>5714163897388</t>
  </si>
  <si>
    <t>ZZO19F707-B000587A2D</t>
  </si>
  <si>
    <t>5714163897395</t>
  </si>
  <si>
    <t>B5813G02R-Q110029000</t>
  </si>
  <si>
    <t>B5813G02R-Q11</t>
  </si>
  <si>
    <t>5714163979213</t>
  </si>
  <si>
    <t>bisgaard clea</t>
  </si>
  <si>
    <t>B5811N00G-B110036000</t>
  </si>
  <si>
    <t>B5811N00G-B11</t>
  </si>
  <si>
    <t>5714163990409</t>
  </si>
  <si>
    <t>*women's project* almine</t>
  </si>
  <si>
    <t>BJ011A0AO-Q110360000</t>
  </si>
  <si>
    <t>BJ011A0AO-Q11</t>
  </si>
  <si>
    <t>5714626482472</t>
  </si>
  <si>
    <t>BIACHARLEE Long Sneaker</t>
  </si>
  <si>
    <t>Bianco</t>
  </si>
  <si>
    <t>BJ011N0C5-Q110360000</t>
  </si>
  <si>
    <t>BJ011N0C5-Q11</t>
  </si>
  <si>
    <t>5714626567353</t>
  </si>
  <si>
    <t>BIADELPHA Buckle Boot</t>
  </si>
  <si>
    <t>Ilse Jacobsen</t>
  </si>
  <si>
    <t>IL111A00J-O110380000</t>
  </si>
  <si>
    <t>IL111A00J-O11</t>
  </si>
  <si>
    <t>5714673166912</t>
  </si>
  <si>
    <t>TULIP1065CR</t>
  </si>
  <si>
    <t>Selected Femme</t>
  </si>
  <si>
    <t>SE511E01R-A110037000</t>
  </si>
  <si>
    <t>SE511E01R-A11</t>
  </si>
  <si>
    <t>5714925641570</t>
  </si>
  <si>
    <t>SLFELLEN LEATHER ESPADRILLES B</t>
  </si>
  <si>
    <t>ZZO1PS303-Q000450000</t>
  </si>
  <si>
    <t>ZZO1PS303-Q00</t>
  </si>
  <si>
    <t>5715105896384</t>
  </si>
  <si>
    <t>JFWBRAVO LEATHER DESERT BOOT</t>
  </si>
  <si>
    <t>VEJ11N00B-Q110360000</t>
  </si>
  <si>
    <t>VEJ11N00B-Q11</t>
  </si>
  <si>
    <t>5715206603874</t>
  </si>
  <si>
    <t>VMBELLO LEATHER BOOT WIDE</t>
  </si>
  <si>
    <t>Vero Moda Wide Fit</t>
  </si>
  <si>
    <t>YAS</t>
  </si>
  <si>
    <t>Y0111E006-O110036000</t>
  </si>
  <si>
    <t>Y0111E006-O11</t>
  </si>
  <si>
    <t>5715207210972</t>
  </si>
  <si>
    <t>YASSQUARE LEATHER ESPADRILLE</t>
  </si>
  <si>
    <t>Y0111E006-O110038000</t>
  </si>
  <si>
    <t>5715207210989</t>
  </si>
  <si>
    <t>Y0111E006-O110039000</t>
  </si>
  <si>
    <t>5715207210996</t>
  </si>
  <si>
    <t>Y0111E006-O110041000</t>
  </si>
  <si>
    <t>5715207211016</t>
  </si>
  <si>
    <t>Y0111E006-O110037000</t>
  </si>
  <si>
    <t>5715207215045</t>
  </si>
  <si>
    <t>Y0111N00Y-B110036000</t>
  </si>
  <si>
    <t>Y0111N00Y-B11</t>
  </si>
  <si>
    <t>5715208106717</t>
  </si>
  <si>
    <t>YASWILDA LEATHER BOOTS</t>
  </si>
  <si>
    <t>Y0111N010-B110036000</t>
  </si>
  <si>
    <t>Y0111N010-B11</t>
  </si>
  <si>
    <t>5715208107899</t>
  </si>
  <si>
    <t>YASBRENDA SUEDE BOOTS</t>
  </si>
  <si>
    <t>ZZO1PS304-Q000450000</t>
  </si>
  <si>
    <t>ZZO1PS304-Q00</t>
  </si>
  <si>
    <t>5715208336350</t>
  </si>
  <si>
    <t>JFWBRAVO LEATHER SHOE</t>
  </si>
  <si>
    <t>SE511A04G-H110036000</t>
  </si>
  <si>
    <t>SE511A04G-H11</t>
  </si>
  <si>
    <t>5715214518832</t>
  </si>
  <si>
    <t>SLFWALLY RUNNER B</t>
  </si>
  <si>
    <t>SE511B011-Q110039000</t>
  </si>
  <si>
    <t>SE511B011-Q11</t>
  </si>
  <si>
    <t>5715214536638</t>
  </si>
  <si>
    <t>SLFMIA WEDGE ESPADRILLES B</t>
  </si>
  <si>
    <t>SE511A04K-B110039000</t>
  </si>
  <si>
    <t>SE511A04K-B11</t>
  </si>
  <si>
    <t>5715214813289</t>
  </si>
  <si>
    <t>SLFMILLA WEDGE ESPADRILLES B</t>
  </si>
  <si>
    <t>VE111A07K-Q110370000</t>
  </si>
  <si>
    <t>VE111A07K-Q11</t>
  </si>
  <si>
    <t>5715215739632</t>
  </si>
  <si>
    <t>VMMILL LEATHER SANDAL</t>
  </si>
  <si>
    <t>Vero Moda</t>
  </si>
  <si>
    <t>Pieces</t>
  </si>
  <si>
    <t>SE511E01S-H11</t>
  </si>
  <si>
    <t>SLFELLEN SUEDE ESPADRILLES B</t>
  </si>
  <si>
    <t>SE511E01S-H110039000</t>
  </si>
  <si>
    <t>5715216850251</t>
  </si>
  <si>
    <t>VE111A07H-A11</t>
  </si>
  <si>
    <t>VMSUSANNE LEATHER SANDAL</t>
  </si>
  <si>
    <t>VE111A07H-A110360000</t>
  </si>
  <si>
    <t>5715220927307</t>
  </si>
  <si>
    <t>VE111A07H-A110380000</t>
  </si>
  <si>
    <t>5715220927314</t>
  </si>
  <si>
    <t>VE111A07H-A110390000</t>
  </si>
  <si>
    <t>5715220927321</t>
  </si>
  <si>
    <t>VE111N04I-B110038000</t>
  </si>
  <si>
    <t>VE111N04I-B11</t>
  </si>
  <si>
    <t>5715220934671</t>
  </si>
  <si>
    <t>VMDIME LEATHER BOOT</t>
  </si>
  <si>
    <t>PE311A06I-G110360000</t>
  </si>
  <si>
    <t>PE311A06I-G11</t>
  </si>
  <si>
    <t>5715222433561</t>
  </si>
  <si>
    <t>PCJESSIE SANDAL</t>
  </si>
  <si>
    <t>PE311A064-O110380000</t>
  </si>
  <si>
    <t>PE311A064-O11</t>
  </si>
  <si>
    <t>5715222441771</t>
  </si>
  <si>
    <t>PCLOTTE SANDAL</t>
  </si>
  <si>
    <t>SE511A04I-C120036000</t>
  </si>
  <si>
    <t>SE511A04I-C12</t>
  </si>
  <si>
    <t>5715225983155</t>
  </si>
  <si>
    <t>SLFEMMA SUEDE TRAINER B</t>
  </si>
  <si>
    <t>Y0111E006-A110037000</t>
  </si>
  <si>
    <t>Y0111E006-A11</t>
  </si>
  <si>
    <t>5715305659918</t>
  </si>
  <si>
    <t>Y0111E006-A110041000</t>
  </si>
  <si>
    <t>5715305659956</t>
  </si>
  <si>
    <t>L37</t>
  </si>
  <si>
    <t>0LF11A03K-B110036000</t>
  </si>
  <si>
    <t>0LF11A03K-B11</t>
  </si>
  <si>
    <t>5904310401531</t>
  </si>
  <si>
    <t>WONDER WOMAN</t>
  </si>
  <si>
    <t>0LF11A03U-Q110037000</t>
  </si>
  <si>
    <t>0LF11A03U-Q11</t>
  </si>
  <si>
    <t>5904310403504</t>
  </si>
  <si>
    <t>SUSANNA</t>
  </si>
  <si>
    <t>0LF11A03T-M110037000</t>
  </si>
  <si>
    <t>0LF11A03T-M11</t>
  </si>
  <si>
    <t>5904310403788</t>
  </si>
  <si>
    <t>PIECE OF HEAVEN</t>
  </si>
  <si>
    <t>0LF11A03Y-Q110037000</t>
  </si>
  <si>
    <t>0LF11A03Y-Q11</t>
  </si>
  <si>
    <t>5904310404419</t>
  </si>
  <si>
    <t>SUNSHINE REGGAE</t>
  </si>
  <si>
    <t>D0N15K006-Q110036000</t>
  </si>
  <si>
    <t>D0N15K006-Q11</t>
  </si>
  <si>
    <t>7111864647683</t>
  </si>
  <si>
    <t>KEFF PATERN BOOTS</t>
  </si>
  <si>
    <t>DECHASE</t>
  </si>
  <si>
    <t>Monki</t>
  </si>
  <si>
    <t>MOQ11A00G-A110038000</t>
  </si>
  <si>
    <t>MOQ11A00G-A11</t>
  </si>
  <si>
    <t>7314226772607</t>
  </si>
  <si>
    <t>VEGAN Jannike sandal</t>
  </si>
  <si>
    <t>MOQ11A01U-B110038000</t>
  </si>
  <si>
    <t>MOQ11A01U-B11</t>
  </si>
  <si>
    <t>7314226967195</t>
  </si>
  <si>
    <t>Vegan Aleena sandal</t>
  </si>
  <si>
    <t>MOQ11A01Z-M110038000</t>
  </si>
  <si>
    <t>MOQ11A01Z-M11</t>
  </si>
  <si>
    <t>7314227259176</t>
  </si>
  <si>
    <t>Vegan Gale sandal</t>
  </si>
  <si>
    <t>MOQ11A02K-A110040000</t>
  </si>
  <si>
    <t>MOQ11A02K-A11</t>
  </si>
  <si>
    <t>7314229080525</t>
  </si>
  <si>
    <t>Welli boot</t>
  </si>
  <si>
    <t>Polly boot</t>
  </si>
  <si>
    <t>MOQ11A02J-T110036000</t>
  </si>
  <si>
    <t>MOQ11A02J-T11</t>
  </si>
  <si>
    <t>7314301043097</t>
  </si>
  <si>
    <t>MOQ11N011-A120037000</t>
  </si>
  <si>
    <t>MOQ11N011-A12</t>
  </si>
  <si>
    <t>7314301045091</t>
  </si>
  <si>
    <t>Mona boot VEGAN</t>
  </si>
  <si>
    <t>MOQ11A02M-A110036000</t>
  </si>
  <si>
    <t>MOQ11A02M-A11</t>
  </si>
  <si>
    <t>7314301046074</t>
  </si>
  <si>
    <t>Edith boot</t>
  </si>
  <si>
    <t>MOQ11A02M-A110037000</t>
  </si>
  <si>
    <t>7314301046081</t>
  </si>
  <si>
    <t>MOQ11A02M-A110038000</t>
  </si>
  <si>
    <t>7314301046098</t>
  </si>
  <si>
    <t>MOQ11A02M-A110041000</t>
  </si>
  <si>
    <t>7314301046722</t>
  </si>
  <si>
    <t>MOQ11N011-M110036000</t>
  </si>
  <si>
    <t>MOQ11N011-M11</t>
  </si>
  <si>
    <t>7314301046739</t>
  </si>
  <si>
    <t>Mikaela mocassin           </t>
  </si>
  <si>
    <t>ARKET</t>
  </si>
  <si>
    <t>ARU11E003-O110037000</t>
  </si>
  <si>
    <t>ARU11E003-O11</t>
  </si>
  <si>
    <t>7314302322368</t>
  </si>
  <si>
    <t>ARU11E003-O110039000</t>
  </si>
  <si>
    <t>7314302322382</t>
  </si>
  <si>
    <t>ARU11E003-O110040000</t>
  </si>
  <si>
    <t>7314302322399</t>
  </si>
  <si>
    <t>ARU11E003-O110041000</t>
  </si>
  <si>
    <t>7314302322405</t>
  </si>
  <si>
    <t>Nly by Nelly</t>
  </si>
  <si>
    <t>NEG11B00C-D110037000</t>
  </si>
  <si>
    <t>NEG11B00C-D11</t>
  </si>
  <si>
    <t>7315021432543</t>
  </si>
  <si>
    <t>Vapor Stiletto Pump</t>
  </si>
  <si>
    <t>NAA11A01I-B110036000</t>
  </si>
  <si>
    <t>NAA11A01I-B11</t>
  </si>
  <si>
    <t>7325942040857</t>
  </si>
  <si>
    <t>Basic Slip In Trainers</t>
  </si>
  <si>
    <t>NA-KD</t>
  </si>
  <si>
    <t>NAA11A06Z-Q110038000</t>
  </si>
  <si>
    <t>NAA11A06Z-Q11</t>
  </si>
  <si>
    <t>7325943667145</t>
  </si>
  <si>
    <t>Velcro Trekking Sandals</t>
  </si>
  <si>
    <t>S3016I000-C110030000</t>
  </si>
  <si>
    <t>S3016I000-C11</t>
  </si>
  <si>
    <t>7392468161069</t>
  </si>
  <si>
    <t>MORA</t>
  </si>
  <si>
    <t>Shepherd</t>
  </si>
  <si>
    <t>ZZO1J9817-Q000380000</t>
  </si>
  <si>
    <t>ZZO1J9817-Q00</t>
  </si>
  <si>
    <t>7613145722947</t>
  </si>
  <si>
    <t>Bolli</t>
  </si>
  <si>
    <t>Levi's®</t>
  </si>
  <si>
    <t>ZZO1RVL01-O000006000</t>
  </si>
  <si>
    <t>ZZO1RVL01-O00</t>
  </si>
  <si>
    <t>7626725083222</t>
  </si>
  <si>
    <t>LS1 LOW S</t>
  </si>
  <si>
    <t>ZZO1VCZ04-O000045000</t>
  </si>
  <si>
    <t>ZZO1VCZ04-O00</t>
  </si>
  <si>
    <t>7630142153703</t>
  </si>
  <si>
    <t>Simon</t>
  </si>
  <si>
    <t>Fretz Men</t>
  </si>
  <si>
    <t>Melissa</t>
  </si>
  <si>
    <t>Havaianas</t>
  </si>
  <si>
    <t>ZZLQRD030-J0003F68E9</t>
  </si>
  <si>
    <t>ZZLQRD030-J00</t>
  </si>
  <si>
    <t>7909224566725</t>
  </si>
  <si>
    <t>MELISSA DESERT BOOT PYTHON + B</t>
  </si>
  <si>
    <t>HAV. ESPADRILLE CLASSIC FLATFORM ECO</t>
  </si>
  <si>
    <t>HA111E009-K110037000</t>
  </si>
  <si>
    <t>HA111E009-K11</t>
  </si>
  <si>
    <t>7909690500933</t>
  </si>
  <si>
    <t>HA111E009-K110038000</t>
  </si>
  <si>
    <t>7909690500940</t>
  </si>
  <si>
    <t>MSGM</t>
  </si>
  <si>
    <t>MG616D012-A110360000</t>
  </si>
  <si>
    <t>MG616D012-A11</t>
  </si>
  <si>
    <t>8000000855749</t>
  </si>
  <si>
    <t>70560</t>
  </si>
  <si>
    <t>PHE13D009-D11</t>
  </si>
  <si>
    <t>71200</t>
  </si>
  <si>
    <t>Philippe Model</t>
  </si>
  <si>
    <t>PHE13D009-D110350000</t>
  </si>
  <si>
    <t>8000000859990</t>
  </si>
  <si>
    <t>MM6 Maison Margiela</t>
  </si>
  <si>
    <t>MMA16G000-A110293000</t>
  </si>
  <si>
    <t>MMA16G000-A11</t>
  </si>
  <si>
    <t>8000000866004</t>
  </si>
  <si>
    <t>29/30</t>
  </si>
  <si>
    <t>70344</t>
  </si>
  <si>
    <t>ZZO1FG102-O000100000</t>
  </si>
  <si>
    <t>ZZO1FG102-O00</t>
  </si>
  <si>
    <t>8002390343035</t>
  </si>
  <si>
    <t>Endeavor</t>
  </si>
  <si>
    <t>Sebago</t>
  </si>
  <si>
    <t>ZZO1FG102-O000110000</t>
  </si>
  <si>
    <t>8002390343073</t>
  </si>
  <si>
    <t>ZZO1FG102-O000115000</t>
  </si>
  <si>
    <t>8002390343080</t>
  </si>
  <si>
    <t>ZZO1FG102-O000070000</t>
  </si>
  <si>
    <t>8002390343134</t>
  </si>
  <si>
    <t>ZZO1FG102-O000075000</t>
  </si>
  <si>
    <t>8002390343141</t>
  </si>
  <si>
    <t>ZZO1FG102-O000080000</t>
  </si>
  <si>
    <t>8002390343158</t>
  </si>
  <si>
    <t>ZZO1FG102-O000085000</t>
  </si>
  <si>
    <t>8002390343165</t>
  </si>
  <si>
    <t>ZZO1FG102-O000090000</t>
  </si>
  <si>
    <t>8002390343196</t>
  </si>
  <si>
    <t>ZZO1BXK14-K000450000</t>
  </si>
  <si>
    <t>ZZO1BXK14-K00</t>
  </si>
  <si>
    <t>8004373127038</t>
  </si>
  <si>
    <t>ZZO1BXK16-G000420000</t>
  </si>
  <si>
    <t>ZZO1BXK16-G00</t>
  </si>
  <si>
    <t>8004373127205</t>
  </si>
  <si>
    <t>ZZO1BXK16-G000440000</t>
  </si>
  <si>
    <t>8004373127229</t>
  </si>
  <si>
    <t>ZZO1BXK16-G000450000</t>
  </si>
  <si>
    <t>8004373127236</t>
  </si>
  <si>
    <t>ZZO1FG103-C000090000</t>
  </si>
  <si>
    <t>ZZO1FG103-C00</t>
  </si>
  <si>
    <t>8032606588653</t>
  </si>
  <si>
    <t>NAPLES NBK</t>
  </si>
  <si>
    <t>ZZO1FG106-O00</t>
  </si>
  <si>
    <t>JACQUELINE WAXY W</t>
  </si>
  <si>
    <t>ZZO1FG103-C000100000</t>
  </si>
  <si>
    <t>8032667770288</t>
  </si>
  <si>
    <t>ZZO1FG103-C000110000</t>
  </si>
  <si>
    <t>8032667770301</t>
  </si>
  <si>
    <t>ZZO1FG103-C000070000</t>
  </si>
  <si>
    <t>8032667770417</t>
  </si>
  <si>
    <t>ZZO1FG103-C000075000</t>
  </si>
  <si>
    <t>8032667770424</t>
  </si>
  <si>
    <t>ZZO1FG103-C000080000</t>
  </si>
  <si>
    <t>8032667770448</t>
  </si>
  <si>
    <t>ZZO1FG103-C000085000</t>
  </si>
  <si>
    <t>8032667770455</t>
  </si>
  <si>
    <t>ZZO1FG103-C000095000</t>
  </si>
  <si>
    <t>8032667770462</t>
  </si>
  <si>
    <t>ZZO1FG106-O000075000</t>
  </si>
  <si>
    <t>8032667802910</t>
  </si>
  <si>
    <t>ZZO1FG106-O000080000</t>
  </si>
  <si>
    <t>8032667802927</t>
  </si>
  <si>
    <t>ZZO1FG106-O000090000</t>
  </si>
  <si>
    <t>8032667802941</t>
  </si>
  <si>
    <t>ZZO1FG106-O000095000</t>
  </si>
  <si>
    <t>8032667802958</t>
  </si>
  <si>
    <t>ZZO0UA422-G0004E45A5</t>
  </si>
  <si>
    <t>ZZO0UA422-G00</t>
  </si>
  <si>
    <t>8032667814074</t>
  </si>
  <si>
    <t>Jacqueline Nubuck Panama W</t>
  </si>
  <si>
    <t>ZZO1FG104-O000070000</t>
  </si>
  <si>
    <t>ZZO1FG104-O00</t>
  </si>
  <si>
    <t>8033562526406</t>
  </si>
  <si>
    <t>NAPLES W</t>
  </si>
  <si>
    <t>ZZO1UG401-B000370000</t>
  </si>
  <si>
    <t>ZZO1UG401-B00</t>
  </si>
  <si>
    <t>8033562535552</t>
  </si>
  <si>
    <t>2730 ROPE</t>
  </si>
  <si>
    <t>Superga</t>
  </si>
  <si>
    <t>ZZO1FG104-O000060000</t>
  </si>
  <si>
    <t>8033773699661</t>
  </si>
  <si>
    <t>ZZO1FG104-O000065000</t>
  </si>
  <si>
    <t>8033773699678</t>
  </si>
  <si>
    <t>ZZO1FG104-O000075000</t>
  </si>
  <si>
    <t>8033773699685</t>
  </si>
  <si>
    <t>ZZO1FG104-O000080000</t>
  </si>
  <si>
    <t>8033773699692</t>
  </si>
  <si>
    <t>ZZO1FG104-O000085000</t>
  </si>
  <si>
    <t>8033773699708</t>
  </si>
  <si>
    <t>ZZO1FG104-O000090000</t>
  </si>
  <si>
    <t>8033773699715</t>
  </si>
  <si>
    <t>ZZO1UG401-B000400000</t>
  </si>
  <si>
    <t>8033773967968</t>
  </si>
  <si>
    <t>ZZO1UG401-B000410000</t>
  </si>
  <si>
    <t>8033773967982</t>
  </si>
  <si>
    <t>ZZO1UG401-B000420000</t>
  </si>
  <si>
    <t>8033773968019</t>
  </si>
  <si>
    <t>Geox</t>
  </si>
  <si>
    <t>ZZO1CYS21-K000390000</t>
  </si>
  <si>
    <t>ZZO1CYS21-K00</t>
  </si>
  <si>
    <t>8050036471574</t>
  </si>
  <si>
    <t>D VEGA MOC</t>
  </si>
  <si>
    <t>ZZO1CYS25-D000350000</t>
  </si>
  <si>
    <t>ZZO1CYS25-D00</t>
  </si>
  <si>
    <t>8050036471963</t>
  </si>
  <si>
    <t>D BRIONIA</t>
  </si>
  <si>
    <t>ZZO1CYS24-O000350000</t>
  </si>
  <si>
    <t>ZZO1CYS24-O00</t>
  </si>
  <si>
    <t>8050036472106</t>
  </si>
  <si>
    <t>ZZO1CYS24-O000360000</t>
  </si>
  <si>
    <t>8050036472113</t>
  </si>
  <si>
    <t>ZZO1H5A01-K00</t>
  </si>
  <si>
    <t>JR SANDAL KYLE</t>
  </si>
  <si>
    <t>ZZO1H5A01-K000030000</t>
  </si>
  <si>
    <t>8050036481603</t>
  </si>
  <si>
    <t>ZZO1H5A01-K000033000</t>
  </si>
  <si>
    <t>8050036481634</t>
  </si>
  <si>
    <t>ZZO1H5A01-K000034000</t>
  </si>
  <si>
    <t>8050036481641</t>
  </si>
  <si>
    <t>ZZO1HKS13-K00</t>
  </si>
  <si>
    <t>J GISLI BOY</t>
  </si>
  <si>
    <t>ZZO1HKS13-K000030000</t>
  </si>
  <si>
    <t>8050036482563</t>
  </si>
  <si>
    <t>ZZO1HKS18-Q00</t>
  </si>
  <si>
    <t>J GISLI GIRL</t>
  </si>
  <si>
    <t>ZZO1HKS18-Q000031000</t>
  </si>
  <si>
    <t>8050036484970</t>
  </si>
  <si>
    <t>ZZO1HKS18-Q000035000</t>
  </si>
  <si>
    <t>8050036485014</t>
  </si>
  <si>
    <t>ZZO1CYR20-C000410000</t>
  </si>
  <si>
    <t>ZZO1CYR20-C00</t>
  </si>
  <si>
    <t>8050036503046</t>
  </si>
  <si>
    <t>U MONREALE A - KNITTED TEXT.</t>
  </si>
  <si>
    <t>ZZO1CYR20-C000450000</t>
  </si>
  <si>
    <t>8050036503084</t>
  </si>
  <si>
    <t>Replay</t>
  </si>
  <si>
    <t>SE311A064-O110360000</t>
  </si>
  <si>
    <t>SE311A064-O11</t>
  </si>
  <si>
    <t>8051404862963</t>
  </si>
  <si>
    <t>ESSIE</t>
  </si>
  <si>
    <t>See by Chloé</t>
  </si>
  <si>
    <t>SE311N038-Q110350000</t>
  </si>
  <si>
    <t>SE311N038-Q11</t>
  </si>
  <si>
    <t>8051404871040</t>
  </si>
  <si>
    <t>LOUISE</t>
  </si>
  <si>
    <t>FW011A01H-Q110038000</t>
  </si>
  <si>
    <t>FW011A01H-Q11</t>
  </si>
  <si>
    <t>8051404977032</t>
  </si>
  <si>
    <t>Rain Boots</t>
  </si>
  <si>
    <t>XP6_SPACECRAFT</t>
  </si>
  <si>
    <t>F_WD</t>
  </si>
  <si>
    <t>Pollini</t>
  </si>
  <si>
    <t>ZZO133S01-T000563465</t>
  </si>
  <si>
    <t>ZZO133S01-T00</t>
  </si>
  <si>
    <t>8051578288361</t>
  </si>
  <si>
    <t>SCA.NOD.MICRO35 CROSTA CAFFE      P</t>
  </si>
  <si>
    <t>ZZO133S01-T000563464</t>
  </si>
  <si>
    <t>8051578288385</t>
  </si>
  <si>
    <t>ZZO133S02-T00056346C</t>
  </si>
  <si>
    <t>ZZO133S02-T00</t>
  </si>
  <si>
    <t>8051578336024</t>
  </si>
  <si>
    <t>Primigi</t>
  </si>
  <si>
    <t>ZZO1U6F02-H00</t>
  </si>
  <si>
    <t>ZZO1F7G37-F00</t>
  </si>
  <si>
    <t>QUEEN - QUEEN SLIP</t>
  </si>
  <si>
    <t>ZZO1F7G37-F000370000</t>
  </si>
  <si>
    <t>8052677862438</t>
  </si>
  <si>
    <t>ZZO1F7G37-F000390000</t>
  </si>
  <si>
    <t>8052677862452</t>
  </si>
  <si>
    <t>ZZO1U6F02-H000350000</t>
  </si>
  <si>
    <t>8054087449933</t>
  </si>
  <si>
    <t>ZZO1U6F02-H000380000</t>
  </si>
  <si>
    <t>8054087449971</t>
  </si>
  <si>
    <t>ZZO1U6F02-H000390000</t>
  </si>
  <si>
    <t>8054087449988</t>
  </si>
  <si>
    <t>ZZO1U6F02-H000400000</t>
  </si>
  <si>
    <t>8054087450007</t>
  </si>
  <si>
    <t>ZZO1U6F02-H000410000</t>
  </si>
  <si>
    <t>8054087450014</t>
  </si>
  <si>
    <t>ZZO170421-O000584974</t>
  </si>
  <si>
    <t>ZZO170421-O00</t>
  </si>
  <si>
    <t>8054524483339</t>
  </si>
  <si>
    <t>DECOLLETE NAPPA LEAT</t>
  </si>
  <si>
    <t>Emporio Armani</t>
  </si>
  <si>
    <t>ZZO0WSHAF-C000509D27</t>
  </si>
  <si>
    <t>ZZO0WSHAF-C00</t>
  </si>
  <si>
    <t>8054730491609</t>
  </si>
  <si>
    <t>D SANDAL VEGA</t>
  </si>
  <si>
    <t>ZZO13ER33-K000583974</t>
  </si>
  <si>
    <t>ZZO13ER33-K00</t>
  </si>
  <si>
    <t>8054730793345</t>
  </si>
  <si>
    <t>J DJROCK GIRL H</t>
  </si>
  <si>
    <t>ZZO1DE832-G000370000</t>
  </si>
  <si>
    <t>ZZO1DE832-G00</t>
  </si>
  <si>
    <t>8054730936872</t>
  </si>
  <si>
    <t>D CHARYSSA</t>
  </si>
  <si>
    <t>ZZO1J1436-G00</t>
  </si>
  <si>
    <t>OMEGA</t>
  </si>
  <si>
    <t>ZZO1J1436-G000035000</t>
  </si>
  <si>
    <t>8056220764682</t>
  </si>
  <si>
    <t>Tommy Hilfiger</t>
  </si>
  <si>
    <t>ZZO10MS14-Q00055DD77</t>
  </si>
  <si>
    <t>ZZO10MS14-Q00</t>
  </si>
  <si>
    <t>8056386784920</t>
  </si>
  <si>
    <t>TRONCHETTO - ILEANA - NAPPA</t>
  </si>
  <si>
    <t>Gaudi</t>
  </si>
  <si>
    <t>ZZO0WUM99-Q000534399</t>
  </si>
  <si>
    <t>ZZO0WUM99-Q00</t>
  </si>
  <si>
    <t>8056387456840</t>
  </si>
  <si>
    <t>GUENDA 02 BOOT BLACK</t>
  </si>
  <si>
    <t>LIU JO</t>
  </si>
  <si>
    <t>Blugirl</t>
  </si>
  <si>
    <t>BBC11A003-J110036000</t>
  </si>
  <si>
    <t>BBC11A003-J11</t>
  </si>
  <si>
    <t>8056699002254</t>
  </si>
  <si>
    <t>WOW 02</t>
  </si>
  <si>
    <t>BBC11A009-A110036000</t>
  </si>
  <si>
    <t>BBC11A009-A11</t>
  </si>
  <si>
    <t>8056699016008</t>
  </si>
  <si>
    <t>BABE 02</t>
  </si>
  <si>
    <t>BBC11E000-Q110036000</t>
  </si>
  <si>
    <t>BBC11E000-Q11</t>
  </si>
  <si>
    <t>8056699503140</t>
  </si>
  <si>
    <t>CHIC</t>
  </si>
  <si>
    <t>BBC11E000-Q110038000</t>
  </si>
  <si>
    <t>8056699503188</t>
  </si>
  <si>
    <t>BBC11E000-Q110039000</t>
  </si>
  <si>
    <t>8056699503201</t>
  </si>
  <si>
    <t>BBC11E001-A110036000</t>
  </si>
  <si>
    <t>BBC11E001-A11</t>
  </si>
  <si>
    <t>8056699542675</t>
  </si>
  <si>
    <t>BBC11E001-A110039000</t>
  </si>
  <si>
    <t>8056699542736</t>
  </si>
  <si>
    <t>ZZO10QG09-G00056656A</t>
  </si>
  <si>
    <t>ZZO10QG09-G00</t>
  </si>
  <si>
    <t>8056728272757</t>
  </si>
  <si>
    <t>ISPERIA</t>
  </si>
  <si>
    <t>A.S.98</t>
  </si>
  <si>
    <t>ZZO10QG09-G000566569</t>
  </si>
  <si>
    <t>8056728272771</t>
  </si>
  <si>
    <t>ZZO10QG09-G000566568</t>
  </si>
  <si>
    <t>8056728272795</t>
  </si>
  <si>
    <t>ZZO10QG09-G00056656C</t>
  </si>
  <si>
    <t>8056728272832</t>
  </si>
  <si>
    <t>ZZO10QG07-Q00</t>
  </si>
  <si>
    <t>CAFE</t>
  </si>
  <si>
    <t>ZZO10QG07-Q00056655F</t>
  </si>
  <si>
    <t>8056728345277</t>
  </si>
  <si>
    <t>ZZO10QG06-O00056655B</t>
  </si>
  <si>
    <t>ZZO10QG06-O00</t>
  </si>
  <si>
    <t>8057559114414</t>
  </si>
  <si>
    <t>ZZO10QG06-O00056655A</t>
  </si>
  <si>
    <t>8057559114438</t>
  </si>
  <si>
    <t>SAINTEC</t>
  </si>
  <si>
    <t>ZZO10QG11-Q000566575</t>
  </si>
  <si>
    <t>ZZO10QG11-Q00</t>
  </si>
  <si>
    <t>8057559114995</t>
  </si>
  <si>
    <t>AQUA</t>
  </si>
  <si>
    <t>ZZO10QG11-Q000566574</t>
  </si>
  <si>
    <t>8057559115015</t>
  </si>
  <si>
    <t>ZZO10QG11-Q000566579</t>
  </si>
  <si>
    <t>8057559115053</t>
  </si>
  <si>
    <t>ZZO10QG11-Q000566578</t>
  </si>
  <si>
    <t>8057559115077</t>
  </si>
  <si>
    <t>ZZO10QG11-Q000566577</t>
  </si>
  <si>
    <t>8057559115091</t>
  </si>
  <si>
    <t>ZZO10QG10-C00</t>
  </si>
  <si>
    <t>FRESH19</t>
  </si>
  <si>
    <t>ZZO10QG10-C000566572</t>
  </si>
  <si>
    <t>8057559115473</t>
  </si>
  <si>
    <t>ZZO10QG10-C000566570</t>
  </si>
  <si>
    <t>8057559115497</t>
  </si>
  <si>
    <t>ZZO10QG02-Q00</t>
  </si>
  <si>
    <t>ZZO10QG02-Q000566543</t>
  </si>
  <si>
    <t>8057559115619</t>
  </si>
  <si>
    <t>ZZO10QG02-Q00056653E</t>
  </si>
  <si>
    <t>8057559115633</t>
  </si>
  <si>
    <t>ZZO10QG02-Q00056653F</t>
  </si>
  <si>
    <t>8057559115657</t>
  </si>
  <si>
    <t>ZZO10QG02-Q000566540</t>
  </si>
  <si>
    <t>8057559115671</t>
  </si>
  <si>
    <t>ZZO1UG401-J000350000</t>
  </si>
  <si>
    <t>ZZO1UG401-J00</t>
  </si>
  <si>
    <t>8058128148441</t>
  </si>
  <si>
    <t>ZZO1UG401-J000360000</t>
  </si>
  <si>
    <t>8058128148465</t>
  </si>
  <si>
    <t>ZZO1UG401-J000370000</t>
  </si>
  <si>
    <t>8058128148472</t>
  </si>
  <si>
    <t>ZZO1UG401-J000390000</t>
  </si>
  <si>
    <t>8058128148502</t>
  </si>
  <si>
    <t>ZZO1UG401-J000400000</t>
  </si>
  <si>
    <t>8058128148526</t>
  </si>
  <si>
    <t>ZZO1UG401-J000410000</t>
  </si>
  <si>
    <t>8058128148533</t>
  </si>
  <si>
    <t>ZZO1L0E10-O00</t>
  </si>
  <si>
    <t>D REMIGIA</t>
  </si>
  <si>
    <t>ZZO1L0E10-O000375000</t>
  </si>
  <si>
    <t>8058279504332</t>
  </si>
  <si>
    <t>ZZO1L0E10-O000400000</t>
  </si>
  <si>
    <t>8058279504387</t>
  </si>
  <si>
    <t>ZZO10AG17-M01</t>
  </si>
  <si>
    <t>evergreen</t>
  </si>
  <si>
    <t>DRESS</t>
  </si>
  <si>
    <t>ZZO10AG17-M010560B85</t>
  </si>
  <si>
    <t>8059601026164</t>
  </si>
  <si>
    <t>ZZO10AG17-M010560B82</t>
  </si>
  <si>
    <t>8059601026171</t>
  </si>
  <si>
    <t>ZZO10AG17-M010560B83</t>
  </si>
  <si>
    <t>8059601026188</t>
  </si>
  <si>
    <t>SANDAL</t>
  </si>
  <si>
    <t>ZZO0WH569-Q00055E9DA</t>
  </si>
  <si>
    <t>ZZO0WH569-Q00</t>
  </si>
  <si>
    <t>8059972762920</t>
  </si>
  <si>
    <t>Camper</t>
  </si>
  <si>
    <t>ZZO12T2BB-Q00054320C</t>
  </si>
  <si>
    <t>ZZO12T2BB-Q00</t>
  </si>
  <si>
    <t>8432561190326</t>
  </si>
  <si>
    <t>Knitting Negro/Himalayan Negro Transl</t>
  </si>
  <si>
    <t>ZZO12T2BD-T00054321F</t>
  </si>
  <si>
    <t>ZZO12T2BD-T00</t>
  </si>
  <si>
    <t>8432561192085</t>
  </si>
  <si>
    <t>Knitting Negro-Optic/Himal.Negro Transl</t>
  </si>
  <si>
    <t>ZZO12T2BD-T00054321E</t>
  </si>
  <si>
    <t>8432561192092</t>
  </si>
  <si>
    <t>ZZO167N24-O00058D632</t>
  </si>
  <si>
    <t>ZZO167N24-O00</t>
  </si>
  <si>
    <t>8432561489192</t>
  </si>
  <si>
    <t>Mug.Tanned,Guanto Pale/OrugaS.Clara-Blan</t>
  </si>
  <si>
    <t>ZZO167N10-Q00058D5C7</t>
  </si>
  <si>
    <t>ZZO167N10-Q00</t>
  </si>
  <si>
    <t>8432561499757</t>
  </si>
  <si>
    <t>Hydro Negro/OrugaSand Negro-Negro</t>
  </si>
  <si>
    <t>Musse &amp; Cloud</t>
  </si>
  <si>
    <t>MUE11A01X-Q110038000</t>
  </si>
  <si>
    <t>MUE11A01X-Q11</t>
  </si>
  <si>
    <t>8433852343087</t>
  </si>
  <si>
    <t>NICOLETA</t>
  </si>
  <si>
    <t>ZZO0TLE23-F0004EE2AE</t>
  </si>
  <si>
    <t>ZZO0TLE23-F00</t>
  </si>
  <si>
    <t>8433997849079</t>
  </si>
  <si>
    <t>MANDY WAVES</t>
  </si>
  <si>
    <t>Pepe Jeans</t>
  </si>
  <si>
    <t>ZZO0TLE23-F0004EE2AD</t>
  </si>
  <si>
    <t>8433997849635</t>
  </si>
  <si>
    <t>ZZO0TLE23-F0004EE2A8</t>
  </si>
  <si>
    <t>8433997850716</t>
  </si>
  <si>
    <t>ZZO1S1912-Q00</t>
  </si>
  <si>
    <t>Toni Pons</t>
  </si>
  <si>
    <t>ZZO1S1912-Q000380000</t>
  </si>
  <si>
    <t>8434530221031</t>
  </si>
  <si>
    <t>ZZO1S1912-Q000420000</t>
  </si>
  <si>
    <t>8434530221079</t>
  </si>
  <si>
    <t>ZZO1PG716-K000350000</t>
  </si>
  <si>
    <t>ZZO1PG716-K00</t>
  </si>
  <si>
    <t>8434530312708</t>
  </si>
  <si>
    <t>ZZO1S1910-M000042000</t>
  </si>
  <si>
    <t>ZZO1S1910-M00</t>
  </si>
  <si>
    <t>8434530367531</t>
  </si>
  <si>
    <t>ZZO1S1910-M000043000</t>
  </si>
  <si>
    <t>8434530367548</t>
  </si>
  <si>
    <t>ZZO1PG711-O000380000</t>
  </si>
  <si>
    <t>ZZO1PG711-O00</t>
  </si>
  <si>
    <t>8434530420557</t>
  </si>
  <si>
    <t>Gioseppo</t>
  </si>
  <si>
    <t>ZZO1LN330-Q000036000</t>
  </si>
  <si>
    <t>ZZO1LN330-Q00</t>
  </si>
  <si>
    <t>8434608713819</t>
  </si>
  <si>
    <t>ZZO1LN330-Q000038000</t>
  </si>
  <si>
    <t>8434608713833</t>
  </si>
  <si>
    <t>ZZO1LN330-Q000039000</t>
  </si>
  <si>
    <t>8434608713840</t>
  </si>
  <si>
    <t>ZZO1LN330-Q000040000</t>
  </si>
  <si>
    <t>8434608713857</t>
  </si>
  <si>
    <t>ZZO1LN330-Q000041000</t>
  </si>
  <si>
    <t>8434608713864</t>
  </si>
  <si>
    <t>NW111A00L-K110360000</t>
  </si>
  <si>
    <t>NW111A00L-K11</t>
  </si>
  <si>
    <t>8434643165727</t>
  </si>
  <si>
    <t>901</t>
  </si>
  <si>
    <t>Natural World</t>
  </si>
  <si>
    <t>NW111A00U-G110360000</t>
  </si>
  <si>
    <t>NW111A00U-G11</t>
  </si>
  <si>
    <t>8434643488208</t>
  </si>
  <si>
    <t>901E</t>
  </si>
  <si>
    <t>NW111E00R-B110380000</t>
  </si>
  <si>
    <t>NW111E00R-B11</t>
  </si>
  <si>
    <t>8434643777821</t>
  </si>
  <si>
    <t>678E</t>
  </si>
  <si>
    <t>ZZO1HWG06-E000036000</t>
  </si>
  <si>
    <t>ZZO1HWG06-E00</t>
  </si>
  <si>
    <t>8434739866750</t>
  </si>
  <si>
    <t>LEATHER LADIES SANDALS .</t>
  </si>
  <si>
    <t>Carmela</t>
  </si>
  <si>
    <t>ZZO1D1W16-B000370000</t>
  </si>
  <si>
    <t>ZZO1D1W16-B00</t>
  </si>
  <si>
    <t>8434739929745</t>
  </si>
  <si>
    <t>PU LADIES ANKLE BOOTS .</t>
  </si>
  <si>
    <t>Refresh</t>
  </si>
  <si>
    <t>ZZO1D1W14-Q000370000</t>
  </si>
  <si>
    <t>ZZO1D1W14-Q00</t>
  </si>
  <si>
    <t>8434739963633</t>
  </si>
  <si>
    <t>BLACK PU LADIES ANKLE BOOTS .</t>
  </si>
  <si>
    <t>XTI</t>
  </si>
  <si>
    <t>ZZO1D1W16-B000360000</t>
  </si>
  <si>
    <t>8434739966955</t>
  </si>
  <si>
    <t>ZZO1D1W16-B000380000</t>
  </si>
  <si>
    <t>8434739966962</t>
  </si>
  <si>
    <t>ZZO1D1W16-B000400000</t>
  </si>
  <si>
    <t>8434739966986</t>
  </si>
  <si>
    <t>RF711A04C-Q110380000</t>
  </si>
  <si>
    <t>RF711A04C-Q11</t>
  </si>
  <si>
    <t>8434739998369</t>
  </si>
  <si>
    <t>072271</t>
  </si>
  <si>
    <t>mtng</t>
  </si>
  <si>
    <t>MT711A08G-O110380000</t>
  </si>
  <si>
    <t>MT711A08G-O11</t>
  </si>
  <si>
    <t>8434799969972</t>
  </si>
  <si>
    <t>MARIA</t>
  </si>
  <si>
    <t>MT711A08D-O110380000</t>
  </si>
  <si>
    <t>MT711A08D-O11</t>
  </si>
  <si>
    <t>8434799971814</t>
  </si>
  <si>
    <t>MT711A08K-B110380000</t>
  </si>
  <si>
    <t>MT711A08K-B11</t>
  </si>
  <si>
    <t>8434799975997</t>
  </si>
  <si>
    <t>Kanna</t>
  </si>
  <si>
    <t>Dely</t>
  </si>
  <si>
    <t>ZZO1GCW21-T000350000</t>
  </si>
  <si>
    <t>ZZO1GCW21-T00</t>
  </si>
  <si>
    <t>8434862874820</t>
  </si>
  <si>
    <t>M8A11A00A-O110038000</t>
  </si>
  <si>
    <t>M8A11A00A-O11</t>
  </si>
  <si>
    <t>8434874086013</t>
  </si>
  <si>
    <t>Ima 90</t>
  </si>
  <si>
    <t>Macarena</t>
  </si>
  <si>
    <t>M8A11A00A-Q110038000</t>
  </si>
  <si>
    <t>M8A11A00A-Q11</t>
  </si>
  <si>
    <t>8434874086099</t>
  </si>
  <si>
    <t>M8A11A00F-A110038000</t>
  </si>
  <si>
    <t>M8A11A00F-A11</t>
  </si>
  <si>
    <t>8434874086174</t>
  </si>
  <si>
    <t>Ima 91</t>
  </si>
  <si>
    <t>M8A11A005-Q110038000</t>
  </si>
  <si>
    <t>M8A11A005-Q11</t>
  </si>
  <si>
    <t>8434874090171</t>
  </si>
  <si>
    <t>PLAYA 217</t>
  </si>
  <si>
    <t>Unisa</t>
  </si>
  <si>
    <t>ZZO1GUB11-K00</t>
  </si>
  <si>
    <t>Nilet</t>
  </si>
  <si>
    <t>ZZO1GUB11-K000300000</t>
  </si>
  <si>
    <t>8434905115163</t>
  </si>
  <si>
    <t>ZZO1GUB11-J00</t>
  </si>
  <si>
    <t>ZZO1GUB11-J000310000</t>
  </si>
  <si>
    <t>8434905115316</t>
  </si>
  <si>
    <t>ZZO1B9EKA-J0005A5FB2</t>
  </si>
  <si>
    <t>ZZO1B9EKA-J00</t>
  </si>
  <si>
    <t>8434905159587</t>
  </si>
  <si>
    <t>RAIZEL_VIP</t>
  </si>
  <si>
    <t>WN111A028-M110350000</t>
  </si>
  <si>
    <t>WN111A028-M11</t>
  </si>
  <si>
    <t>8435189759531</t>
  </si>
  <si>
    <t>A-1631-GR</t>
  </si>
  <si>
    <t>WONDERS</t>
  </si>
  <si>
    <t>WN111A02U-B110360000</t>
  </si>
  <si>
    <t>WN111A02U-B11</t>
  </si>
  <si>
    <t>8435668577724</t>
  </si>
  <si>
    <t>A-61112</t>
  </si>
  <si>
    <t>Flamingos' Life</t>
  </si>
  <si>
    <t>FLH15O00N-B110036000</t>
  </si>
  <si>
    <t>FLH15O00N-B11</t>
  </si>
  <si>
    <t>8436595057600</t>
  </si>
  <si>
    <t>RANCHO V.3</t>
  </si>
  <si>
    <t>FLH15O00N-Q110036000</t>
  </si>
  <si>
    <t>FLH15O00N-Q11</t>
  </si>
  <si>
    <t>8436601352675</t>
  </si>
  <si>
    <t>Menbur</t>
  </si>
  <si>
    <t>ME311A081-J110036000</t>
  </si>
  <si>
    <t>ME311A081-J11</t>
  </si>
  <si>
    <t>8445119464411</t>
  </si>
  <si>
    <t>22412</t>
  </si>
  <si>
    <t>ME311B058-Q110036000</t>
  </si>
  <si>
    <t>ME311B058-Q11</t>
  </si>
  <si>
    <t>8445119540054</t>
  </si>
  <si>
    <t>22554</t>
  </si>
  <si>
    <t>ME311A088-J110036000</t>
  </si>
  <si>
    <t>ME311A088-J11</t>
  </si>
  <si>
    <t>8445119752150</t>
  </si>
  <si>
    <t>23111</t>
  </si>
  <si>
    <t>ZZO1JEV03-C000036000</t>
  </si>
  <si>
    <t>ZZO1JEV03-C00</t>
  </si>
  <si>
    <t>8445156358162</t>
  </si>
  <si>
    <t>SANDALS OUTC</t>
  </si>
  <si>
    <t>Mango</t>
  </si>
  <si>
    <t>ZZO1JEV03-C000037000</t>
  </si>
  <si>
    <t>8445156358179</t>
  </si>
  <si>
    <t>ZZO1JEV06-Q000037000</t>
  </si>
  <si>
    <t>ZZO1JEV06-Q00</t>
  </si>
  <si>
    <t>8445156410556</t>
  </si>
  <si>
    <t>SANDALS ROMEOC</t>
  </si>
  <si>
    <t>ZZO1JEV04-G000036000</t>
  </si>
  <si>
    <t>ZZO1JEV04-G00</t>
  </si>
  <si>
    <t>8445156455045</t>
  </si>
  <si>
    <t>SANDALS LALIC</t>
  </si>
  <si>
    <t>ZZO1JEV04-G000037000</t>
  </si>
  <si>
    <t>8445156455052</t>
  </si>
  <si>
    <t>ZZO1JEV03-Q000036000</t>
  </si>
  <si>
    <t>ZZO1JEV03-Q00</t>
  </si>
  <si>
    <t>8445156574746</t>
  </si>
  <si>
    <t>ZZO1JEV03-Q000038000</t>
  </si>
  <si>
    <t>8445156574760</t>
  </si>
  <si>
    <t>ZZO1JEV03-Q000041000</t>
  </si>
  <si>
    <t>8445156574791</t>
  </si>
  <si>
    <t>ZZO1JEV07-E000037000</t>
  </si>
  <si>
    <t>ZZO1JEV07-E00</t>
  </si>
  <si>
    <t>8445156647495</t>
  </si>
  <si>
    <t>SHOES EVERYC</t>
  </si>
  <si>
    <t>ZZO1JEV25-O00</t>
  </si>
  <si>
    <t>SANDALS COSTAC</t>
  </si>
  <si>
    <t>ZZO1JEV25-O000037000</t>
  </si>
  <si>
    <t>8445156670264</t>
  </si>
  <si>
    <t>ZZO1D1W16-Q000380000</t>
  </si>
  <si>
    <t>ZZO1D1W16-Q00</t>
  </si>
  <si>
    <t>8445300039503</t>
  </si>
  <si>
    <t>BLACK SUEDE LADIES ANKLE BOOTS .</t>
  </si>
  <si>
    <t>ZZO1DAX16-Q000037000</t>
  </si>
  <si>
    <t>ZZO1DAX16-Q00</t>
  </si>
  <si>
    <t>8445300283913</t>
  </si>
  <si>
    <t>ZZO1DAX40-Q000038000</t>
  </si>
  <si>
    <t>ZZO1DAX40-Q00</t>
  </si>
  <si>
    <t>8445300393629</t>
  </si>
  <si>
    <t>BLACK SUEDE LADIES ANKLE BOOTS</t>
  </si>
  <si>
    <t>ZZO1D1W11-A000370000</t>
  </si>
  <si>
    <t>ZZO1D1W11-A00</t>
  </si>
  <si>
    <t>8445300416908</t>
  </si>
  <si>
    <t>ANKLE BOOTS</t>
  </si>
  <si>
    <t>ZZO1D1W11-A000380000</t>
  </si>
  <si>
    <t>8445300418162</t>
  </si>
  <si>
    <t>RF711A05O-B110360000</t>
  </si>
  <si>
    <t>RF711A05O-B11</t>
  </si>
  <si>
    <t>8445300570501</t>
  </si>
  <si>
    <t>79499</t>
  </si>
  <si>
    <t>ECD16D007-N11</t>
  </si>
  <si>
    <t>YALE MID BOOT SNEAKERS KIDS</t>
  </si>
  <si>
    <t>Ecoalf</t>
  </si>
  <si>
    <t>ECD16D007-N110340000</t>
  </si>
  <si>
    <t>8445336079948</t>
  </si>
  <si>
    <t>ECD16D007-N110370000</t>
  </si>
  <si>
    <t>8445336079979</t>
  </si>
  <si>
    <t>ECD16D007-K11</t>
  </si>
  <si>
    <t>ECD16D007-K110330000</t>
  </si>
  <si>
    <t>8445336079993</t>
  </si>
  <si>
    <t>MT711A0E8-Q110360000</t>
  </si>
  <si>
    <t>MT711A0E8-Q11</t>
  </si>
  <si>
    <t>8445363423431</t>
  </si>
  <si>
    <t>FLAT</t>
  </si>
  <si>
    <t>MT711A0CT-B11</t>
  </si>
  <si>
    <t>MARS</t>
  </si>
  <si>
    <t>MT711A0CT-B110380000</t>
  </si>
  <si>
    <t>8445363425695</t>
  </si>
  <si>
    <t>MT711A0DA-Q110370000</t>
  </si>
  <si>
    <t>MT711A0DA-Q11</t>
  </si>
  <si>
    <t>8445363428030</t>
  </si>
  <si>
    <t>ZZO20UTAT-B000038000</t>
  </si>
  <si>
    <t>ZZO20UTAT-B00</t>
  </si>
  <si>
    <t>8445469558082</t>
  </si>
  <si>
    <t>MADOR_ECL</t>
  </si>
  <si>
    <t>UN111A0KK-A11</t>
  </si>
  <si>
    <t>RONA</t>
  </si>
  <si>
    <t>UN111A0KK-A110370000</t>
  </si>
  <si>
    <t>8445469707213</t>
  </si>
  <si>
    <t>WN111A038-B110370000</t>
  </si>
  <si>
    <t>WN111A038-B11</t>
  </si>
  <si>
    <t>8445743022667</t>
  </si>
  <si>
    <t>ZALI</t>
  </si>
  <si>
    <t>ZZO1SCK01-K00</t>
  </si>
  <si>
    <t>ALCOT</t>
  </si>
  <si>
    <t>ZZO1SCK01-K000038000</t>
  </si>
  <si>
    <t>8445804381610</t>
  </si>
  <si>
    <t>ZZO1SCK01-K000039000</t>
  </si>
  <si>
    <t>8445804381627</t>
  </si>
  <si>
    <t>ZZO1SCK01-K000041000</t>
  </si>
  <si>
    <t>8445804381641</t>
  </si>
  <si>
    <t>USA15O002-A120360000</t>
  </si>
  <si>
    <t>USA15O002-A12</t>
  </si>
  <si>
    <t>8585052168943</t>
  </si>
  <si>
    <t>MILITARY LOW TOP</t>
  </si>
  <si>
    <t>US Rubber Company</t>
  </si>
  <si>
    <t>ZZLPZK026-A0003E187C</t>
  </si>
  <si>
    <t>ZZLPZK026-A00</t>
  </si>
  <si>
    <t>8680565965765</t>
  </si>
  <si>
    <t>Inuovo</t>
  </si>
  <si>
    <t>ZZO1X4P43-Q000410000</t>
  </si>
  <si>
    <t>ZZO1X4P43-Q00</t>
  </si>
  <si>
    <t>8717562119478</t>
  </si>
  <si>
    <t>BILLY CROCO TMB</t>
  </si>
  <si>
    <t>Rehab</t>
  </si>
  <si>
    <t>ZZO1X4P43-Q000420000</t>
  </si>
  <si>
    <t>8717562119485</t>
  </si>
  <si>
    <t>ZZO1X4P43-Q000440000</t>
  </si>
  <si>
    <t>8717562119508</t>
  </si>
  <si>
    <t>ZZO1X4P45-Q000410000</t>
  </si>
  <si>
    <t>ZZO1X4P45-Q00</t>
  </si>
  <si>
    <t>8717562119737</t>
  </si>
  <si>
    <t>BILLY LOGO RHB</t>
  </si>
  <si>
    <t>ZZO1X4P45-Q000430000</t>
  </si>
  <si>
    <t>8717562119768</t>
  </si>
  <si>
    <t>ZZO1X4P46-A000430000</t>
  </si>
  <si>
    <t>ZZO1X4P46-A00</t>
  </si>
  <si>
    <t>8717562120092</t>
  </si>
  <si>
    <t>BILLY SNAKE</t>
  </si>
  <si>
    <t>Bullboxer</t>
  </si>
  <si>
    <t>1FI11A078-K110036000</t>
  </si>
  <si>
    <t>1FI11A078-K11</t>
  </si>
  <si>
    <t>8719477641877</t>
  </si>
  <si>
    <t>POINTER CLASSIC wmn</t>
  </si>
  <si>
    <t>Fila</t>
  </si>
  <si>
    <t>Steve Madden</t>
  </si>
  <si>
    <t>MAJ11A03M-J110038000</t>
  </si>
  <si>
    <t>MAJ11A03M-J11</t>
  </si>
  <si>
    <t>8719484951556</t>
  </si>
  <si>
    <t>CASE</t>
  </si>
  <si>
    <t>Madden Girl</t>
  </si>
  <si>
    <t>ZZO12MR29-K00</t>
  </si>
  <si>
    <t>TOMMY SEQUINS HIGH WEDGE SANDAL</t>
  </si>
  <si>
    <t>ZZO12MR29-K00055D46E</t>
  </si>
  <si>
    <t>8719862162789</t>
  </si>
  <si>
    <t>ZZO12MR29-K00055D470</t>
  </si>
  <si>
    <t>8719862162840</t>
  </si>
  <si>
    <t>ZZO12MR29-A00055D464</t>
  </si>
  <si>
    <t>ZZO12MR29-A00</t>
  </si>
  <si>
    <t>8719862164493</t>
  </si>
  <si>
    <t>ZZO12MR29-A00055D466</t>
  </si>
  <si>
    <t>8719862164639</t>
  </si>
  <si>
    <t>ZZO12MR29-A00055D468</t>
  </si>
  <si>
    <t>8719862164677</t>
  </si>
  <si>
    <t>ZZO12MR29-A00055D469</t>
  </si>
  <si>
    <t>8719862164721</t>
  </si>
  <si>
    <t>Mexx</t>
  </si>
  <si>
    <t>ME411A068-O110038000</t>
  </si>
  <si>
    <t>ME411A068-O11</t>
  </si>
  <si>
    <t>8720003262848</t>
  </si>
  <si>
    <t>GENEVA</t>
  </si>
  <si>
    <t>ME411A063-J110380000</t>
  </si>
  <si>
    <t>ME411A063-J11</t>
  </si>
  <si>
    <t>8720003272137</t>
  </si>
  <si>
    <t>GRIZZLY</t>
  </si>
  <si>
    <t>TO111X01E-Q110038000</t>
  </si>
  <si>
    <t>TO111X01E-Q11</t>
  </si>
  <si>
    <t>8720116190960</t>
  </si>
  <si>
    <t>TH OUTDOOR BOOTIE</t>
  </si>
  <si>
    <t>TO111X01E-Q110039000</t>
  </si>
  <si>
    <t>8720116191110</t>
  </si>
  <si>
    <t>TO111X01E-Q110040000</t>
  </si>
  <si>
    <t>8720116191141</t>
  </si>
  <si>
    <t>ZZO1J9325-A110030000</t>
  </si>
  <si>
    <t>ZZO1J9325-A11</t>
  </si>
  <si>
    <t>8720116740363</t>
  </si>
  <si>
    <t>ZZO1J9325-A110050000</t>
  </si>
  <si>
    <t>8720116741506</t>
  </si>
  <si>
    <t>TO112O0BG-A110400000</t>
  </si>
  <si>
    <t>TO112O0BG-A11</t>
  </si>
  <si>
    <t>8720116748017</t>
  </si>
  <si>
    <t>PREMIUM CUPSOLE STRIPE LEATHER</t>
  </si>
  <si>
    <t>TO112O0BG-A110460000</t>
  </si>
  <si>
    <t>8720116748390</t>
  </si>
  <si>
    <t>TO111A0L9-B110041000</t>
  </si>
  <si>
    <t>TO111A0L9-B11</t>
  </si>
  <si>
    <t>8720116761214</t>
  </si>
  <si>
    <t>MONOCHROMATIC VULC SNEAKER</t>
  </si>
  <si>
    <t>TO112O0AY-A110460000</t>
  </si>
  <si>
    <t>TO112O0AY-A11</t>
  </si>
  <si>
    <t>8720116768800</t>
  </si>
  <si>
    <t>CORPORATE MIX LEATHER CUPSOLE</t>
  </si>
  <si>
    <t>FIB11A005-A110410000</t>
  </si>
  <si>
    <t>FIB11A005-A11</t>
  </si>
  <si>
    <t>8720133293330</t>
  </si>
  <si>
    <t>Mid Court Light Lily Off White</t>
  </si>
  <si>
    <t>Filling Pieces</t>
  </si>
  <si>
    <t>FIB11A005-A110370000</t>
  </si>
  <si>
    <t>8720133297222</t>
  </si>
  <si>
    <t>FIB11A005-A110380000</t>
  </si>
  <si>
    <t>8720133298816</t>
  </si>
  <si>
    <t>FIB11A005-A110390000</t>
  </si>
  <si>
    <t>8720133384885</t>
  </si>
  <si>
    <t>ZZO1X4P15-O000440000</t>
  </si>
  <si>
    <t>ZZO1X4P15-O00</t>
  </si>
  <si>
    <t>8720206034242</t>
  </si>
  <si>
    <t>RAOUL II TMB</t>
  </si>
  <si>
    <t>ZZO1X4P16-C000420000</t>
  </si>
  <si>
    <t>ZZO1X4P16-C00</t>
  </si>
  <si>
    <t>8720206034747</t>
  </si>
  <si>
    <t>RAOUL II VNT STRIPES</t>
  </si>
  <si>
    <t>ZZO1X4P16-C000430000</t>
  </si>
  <si>
    <t>8720206034754</t>
  </si>
  <si>
    <t>ZZO1X4P18-Q000430000</t>
  </si>
  <si>
    <t>ZZO1X4P18-Q00</t>
  </si>
  <si>
    <t>8720206035539</t>
  </si>
  <si>
    <t>RAVEN TMB</t>
  </si>
  <si>
    <t>ZZO1X4P17-Q000440000</t>
  </si>
  <si>
    <t>ZZO1X4P17-Q00</t>
  </si>
  <si>
    <t>8720206036840</t>
  </si>
  <si>
    <t>ROY WEAVE</t>
  </si>
  <si>
    <t>BU211A0CP-J110360000</t>
  </si>
  <si>
    <t>BU211A0CP-J11</t>
  </si>
  <si>
    <t>8720206386341</t>
  </si>
  <si>
    <t>060000F5T_WHITXX</t>
  </si>
  <si>
    <t>BU211A0CP-J110400000</t>
  </si>
  <si>
    <t>8720206386389</t>
  </si>
  <si>
    <t>BU211A0CP-J110420000</t>
  </si>
  <si>
    <t>8720206386419</t>
  </si>
  <si>
    <t>BU211E00W-E120360000</t>
  </si>
  <si>
    <t>BU211E00W-E12</t>
  </si>
  <si>
    <t>8720206389762</t>
  </si>
  <si>
    <t>155001F4T</t>
  </si>
  <si>
    <t>BU211A0CG-F110360000</t>
  </si>
  <si>
    <t>BU211A0CG-F11</t>
  </si>
  <si>
    <t>8720206402744</t>
  </si>
  <si>
    <t>202001F2S_BLCKXX</t>
  </si>
  <si>
    <t>BU211A0CI-Q110360000</t>
  </si>
  <si>
    <t>BU211A0CI-Q11</t>
  </si>
  <si>
    <t>8720206402836</t>
  </si>
  <si>
    <t>249000F5T_BLCKXX</t>
  </si>
  <si>
    <t>BU211A0CO-J110360000</t>
  </si>
  <si>
    <t>BU211A0CO-J11</t>
  </si>
  <si>
    <t>8720206416055</t>
  </si>
  <si>
    <t>502007E2L_BLCKKXX</t>
  </si>
  <si>
    <t>BU211A0CH-D110370000</t>
  </si>
  <si>
    <t>BU211A0CH-D11</t>
  </si>
  <si>
    <t>8720206416727</t>
  </si>
  <si>
    <t>504007E1C_PLTNXX</t>
  </si>
  <si>
    <t>BU211A0CH-D110410000</t>
  </si>
  <si>
    <t>8720206416772</t>
  </si>
  <si>
    <t>ZZO1DZL15-A00</t>
  </si>
  <si>
    <t>ALEX K</t>
  </si>
  <si>
    <t>ZZO1DZL15-A000031000</t>
  </si>
  <si>
    <t>8720206471733</t>
  </si>
  <si>
    <t>ZZO1DZL15-A000035000</t>
  </si>
  <si>
    <t>8720206471771</t>
  </si>
  <si>
    <t>ZZO1DZL22-K000036000</t>
  </si>
  <si>
    <t>ZZO1DZL22-K00</t>
  </si>
  <si>
    <t>8720206476653</t>
  </si>
  <si>
    <t>GAME 02 T</t>
  </si>
  <si>
    <t>ZZO1DZL22-K000037000</t>
  </si>
  <si>
    <t>8720206476660</t>
  </si>
  <si>
    <t>ZZO1DZL22-K010036000</t>
  </si>
  <si>
    <t>ZZO1DZL22-K01</t>
  </si>
  <si>
    <t>8720206476721</t>
  </si>
  <si>
    <t>ZZO1DZL22-K010038000</t>
  </si>
  <si>
    <t>8720206476745</t>
  </si>
  <si>
    <t>ZZO1DZL32-C000036000</t>
  </si>
  <si>
    <t>ZZO1DZL32-C00</t>
  </si>
  <si>
    <t>8720206478022</t>
  </si>
  <si>
    <t>HARBOR T</t>
  </si>
  <si>
    <t>ZZO1DZL32-C000037000</t>
  </si>
  <si>
    <t>8720206478039</t>
  </si>
  <si>
    <t>ZZO1DZL32-C000038000</t>
  </si>
  <si>
    <t>8720206478046</t>
  </si>
  <si>
    <t>ZZO1DZL32-C000039000</t>
  </si>
  <si>
    <t>8720206478053</t>
  </si>
  <si>
    <t>ZZO1DZL32-K00</t>
  </si>
  <si>
    <t>ZZO1DZL32-K000037000</t>
  </si>
  <si>
    <t>8720206478176</t>
  </si>
  <si>
    <t>ZZO1DZL32-K000039000</t>
  </si>
  <si>
    <t>8720206478190</t>
  </si>
  <si>
    <t>ZZO1DZL08-G000028000</t>
  </si>
  <si>
    <t>ZZO1DZL08-G00</t>
  </si>
  <si>
    <t>8720206508873</t>
  </si>
  <si>
    <t>POOL ECO K</t>
  </si>
  <si>
    <t>ZZO1DZL08-G000030000</t>
  </si>
  <si>
    <t>8720206508897</t>
  </si>
  <si>
    <t>ZZO1DZL08-G000033000</t>
  </si>
  <si>
    <t>8720206508927</t>
  </si>
  <si>
    <t>ZZO1DZL08-G000034000</t>
  </si>
  <si>
    <t>8720206508934</t>
  </si>
  <si>
    <t>ZZO1DZL08-G000035000</t>
  </si>
  <si>
    <t>8720206508941</t>
  </si>
  <si>
    <t>ZZO18DF05-O000028000</t>
  </si>
  <si>
    <t>ZZO18DF05-O00</t>
  </si>
  <si>
    <t>8720206517875</t>
  </si>
  <si>
    <t>VERMONT HGH DNM K</t>
  </si>
  <si>
    <t>ZZO1DZL24-O00</t>
  </si>
  <si>
    <t>MISSION CVS</t>
  </si>
  <si>
    <t>ZZO1DZL24-O000037000</t>
  </si>
  <si>
    <t>8720206852266</t>
  </si>
  <si>
    <t>ZZO1DZL24-O000038000</t>
  </si>
  <si>
    <t>8720206852273</t>
  </si>
  <si>
    <t>ZZO1DZL24-O000039000</t>
  </si>
  <si>
    <t>8720206852280</t>
  </si>
  <si>
    <t>ZZO1X4P12-O00</t>
  </si>
  <si>
    <t>KRISSY LEOPARD</t>
  </si>
  <si>
    <t>ZZO1X4P12-O000420000</t>
  </si>
  <si>
    <t>8720206909113</t>
  </si>
  <si>
    <t>ZZO1X4P13-F000370000</t>
  </si>
  <si>
    <t>ZZO1X4P13-F00</t>
  </si>
  <si>
    <t>8720206909342</t>
  </si>
  <si>
    <t>KRISSY MET</t>
  </si>
  <si>
    <t>ZZO1W7M03-T000041000</t>
  </si>
  <si>
    <t>ZZO1W7M03-T00</t>
  </si>
  <si>
    <t>8720206999206</t>
  </si>
  <si>
    <t>ZZO1W7M03-T000042000</t>
  </si>
  <si>
    <t>8720206999213</t>
  </si>
  <si>
    <t>ZZO1W7M03-T000043000</t>
  </si>
  <si>
    <t>8720206999220</t>
  </si>
  <si>
    <t>ZZO1W7M03-T000044000</t>
  </si>
  <si>
    <t>8720206999237</t>
  </si>
  <si>
    <t>ZZO1W7M03-T000045000</t>
  </si>
  <si>
    <t>8720206999244</t>
  </si>
  <si>
    <t>ZZO1W7M03-T000046000</t>
  </si>
  <si>
    <t>8720206999268</t>
  </si>
  <si>
    <t>ZZO1W7M07-T000041000</t>
  </si>
  <si>
    <t>ZZO1W7M07-T00</t>
  </si>
  <si>
    <t>8720206999381</t>
  </si>
  <si>
    <t>ZZO1W7M07-T000042000</t>
  </si>
  <si>
    <t>8720206999398</t>
  </si>
  <si>
    <t>ZZO1W7M07-T000043000</t>
  </si>
  <si>
    <t>8720206999404</t>
  </si>
  <si>
    <t>ZZO1W7M07-T000044000</t>
  </si>
  <si>
    <t>8720206999411</t>
  </si>
  <si>
    <t>ZZO1W7M07-T000045000</t>
  </si>
  <si>
    <t>8720206999428</t>
  </si>
  <si>
    <t>ZZO1W7M07-T000046000</t>
  </si>
  <si>
    <t>8720206999442</t>
  </si>
  <si>
    <t>MAJ11A041-Q110038000</t>
  </si>
  <si>
    <t>MAJ11A041-Q11</t>
  </si>
  <si>
    <t>8720236191991</t>
  </si>
  <si>
    <t>BOARDWALK</t>
  </si>
  <si>
    <t>MAJ11A044-A110038000</t>
  </si>
  <si>
    <t>MAJ11A044-A11</t>
  </si>
  <si>
    <t>8720236192394</t>
  </si>
  <si>
    <t>BREE</t>
  </si>
  <si>
    <t>MAJ11A04B-A110038000</t>
  </si>
  <si>
    <t>MAJ11A04B-A11</t>
  </si>
  <si>
    <t>8720236196156</t>
  </si>
  <si>
    <t>CASE-S</t>
  </si>
  <si>
    <t>ST313I00U-G11</t>
  </si>
  <si>
    <t>Zip-up Booties</t>
  </si>
  <si>
    <t>JDEAN</t>
  </si>
  <si>
    <t>ST313I00U-G110035000</t>
  </si>
  <si>
    <t>8720236296931</t>
  </si>
  <si>
    <t>ST311N09B-A110040000</t>
  </si>
  <si>
    <t>ST311N09B-A11</t>
  </si>
  <si>
    <t>8720236314949</t>
  </si>
  <si>
    <t>MERILYN</t>
  </si>
  <si>
    <t>SP611N0E5-A110400000</t>
  </si>
  <si>
    <t>SP611N0E5-A11</t>
  </si>
  <si>
    <t>8720236369734</t>
  </si>
  <si>
    <t>PALMS</t>
  </si>
  <si>
    <t>Steven New York</t>
  </si>
  <si>
    <t>ZZO1FKV01-Q00</t>
  </si>
  <si>
    <t>SLAY</t>
  </si>
  <si>
    <t>ZZO1FKV01-Q000037000</t>
  </si>
  <si>
    <t>8720236678584</t>
  </si>
  <si>
    <t>ZZO1FKV01-Q000039000</t>
  </si>
  <si>
    <t>8720236678607</t>
  </si>
  <si>
    <t>MAJ11A05T-Q110039000</t>
  </si>
  <si>
    <t>MAJ11A05T-Q11</t>
  </si>
  <si>
    <t>8720236707383</t>
  </si>
  <si>
    <t>HAYLEY</t>
  </si>
  <si>
    <t>ST311A0JJ-M110037000</t>
  </si>
  <si>
    <t>ST311A0JJ-M11</t>
  </si>
  <si>
    <t>8720236717733</t>
  </si>
  <si>
    <t>LUCITE</t>
  </si>
  <si>
    <t>BR111X01S-Q110400000</t>
  </si>
  <si>
    <t>BR111X01S-Q11</t>
  </si>
  <si>
    <t>8720243172136</t>
  </si>
  <si>
    <t>evi-ann</t>
  </si>
  <si>
    <t>Bronx</t>
  </si>
  <si>
    <t>BR111A0AT-A110360000</t>
  </si>
  <si>
    <t>BR111A0AT-A11</t>
  </si>
  <si>
    <t>8720243237460</t>
  </si>
  <si>
    <t>sy-rup</t>
  </si>
  <si>
    <t>BR111A0AT-A110370000</t>
  </si>
  <si>
    <t>8720243237477</t>
  </si>
  <si>
    <t>BR111A0AT-A110390000</t>
  </si>
  <si>
    <t>8720243237491</t>
  </si>
  <si>
    <t>BR111A0AT-A110400000</t>
  </si>
  <si>
    <t>8720243237507</t>
  </si>
  <si>
    <t>BR111A0AT-B110360000</t>
  </si>
  <si>
    <t>BR111A0AT-B11</t>
  </si>
  <si>
    <t>8720243237606</t>
  </si>
  <si>
    <t>BR111A0AT-B110380000</t>
  </si>
  <si>
    <t>8720243237620</t>
  </si>
  <si>
    <t>BR111A0AT-B110390000</t>
  </si>
  <si>
    <t>8720243237637</t>
  </si>
  <si>
    <t>BR111A0AT-B110400000</t>
  </si>
  <si>
    <t>8720243237644</t>
  </si>
  <si>
    <t>BR111A0AT-B110410000</t>
  </si>
  <si>
    <t>8720243237651</t>
  </si>
  <si>
    <t>ZZO1R5101-K000339000</t>
  </si>
  <si>
    <t>ZZO1R5101-K00</t>
  </si>
  <si>
    <t>8720285175034</t>
  </si>
  <si>
    <t>38-39</t>
  </si>
  <si>
    <t>blue-grey</t>
  </si>
  <si>
    <t>Cross Strap Velour La</t>
  </si>
  <si>
    <t>Hunkemöller</t>
  </si>
  <si>
    <t>ZZO1R5101-K000441000</t>
  </si>
  <si>
    <t>8720285175041</t>
  </si>
  <si>
    <t>40-41</t>
  </si>
  <si>
    <t>BU211N0A1-Q110390000</t>
  </si>
  <si>
    <t>BU211N0A1-Q11</t>
  </si>
  <si>
    <t>8720656091819</t>
  </si>
  <si>
    <t>316501E6C</t>
  </si>
  <si>
    <t>ZZO1ZBA08-B00</t>
  </si>
  <si>
    <t>INNTRO</t>
  </si>
  <si>
    <t>ZZO1ZBA08-B000040000</t>
  </si>
  <si>
    <t>8720857039771</t>
  </si>
  <si>
    <t>ZZO1ZBA08-B000041000</t>
  </si>
  <si>
    <t>8720857039788</t>
  </si>
  <si>
    <t>ZZO1ZBA09-O000039000</t>
  </si>
  <si>
    <t>ZZO1ZBA09-O00</t>
  </si>
  <si>
    <t>8720857086058</t>
  </si>
  <si>
    <t>JANICE</t>
  </si>
  <si>
    <t>ZZO1ZBA09-O000041000</t>
  </si>
  <si>
    <t>8720857086065</t>
  </si>
  <si>
    <t>ZZO1ZBA09-O000038000</t>
  </si>
  <si>
    <t>8720857086072</t>
  </si>
  <si>
    <t>TT911N06V-Q110350000</t>
  </si>
  <si>
    <t>TT911N06V-Q11</t>
  </si>
  <si>
    <t>8990204737234</t>
  </si>
  <si>
    <t>736-22T146</t>
  </si>
  <si>
    <t>Tata Italia</t>
  </si>
  <si>
    <t>TT911N06V-Q110360000</t>
  </si>
  <si>
    <t>8990204737241</t>
  </si>
  <si>
    <t>TT911N06V-Q110370000</t>
  </si>
  <si>
    <t>8990204737258</t>
  </si>
  <si>
    <t>TT911N06V-Q110380000</t>
  </si>
  <si>
    <t>8990204737265</t>
  </si>
  <si>
    <t>TT911N06V-Q110390000</t>
  </si>
  <si>
    <t>8990204737272</t>
  </si>
  <si>
    <t>TT911N06V-Q110400000</t>
  </si>
  <si>
    <t>8990204737289</t>
  </si>
  <si>
    <t>TT911A0EX-O110360000</t>
  </si>
  <si>
    <t>TT911A0EX-O11</t>
  </si>
  <si>
    <t>8990204997843</t>
  </si>
  <si>
    <t>946-16822</t>
  </si>
  <si>
    <t>Högl</t>
  </si>
  <si>
    <t>HU211A0FE-K110025000</t>
  </si>
  <si>
    <t>HU211A0FE-K11</t>
  </si>
  <si>
    <t>9010212332449</t>
  </si>
  <si>
    <t>STUDIO 10</t>
  </si>
  <si>
    <t>ZZO13ZD20-Q000528216</t>
  </si>
  <si>
    <t>ZZO13ZD20-Q00</t>
  </si>
  <si>
    <t>9010212339776</t>
  </si>
  <si>
    <t>PLEASANT</t>
  </si>
  <si>
    <t>ZZO13ZDAE-C000528646</t>
  </si>
  <si>
    <t>ZZO13ZDAE-C00</t>
  </si>
  <si>
    <t>9010212384219</t>
  </si>
  <si>
    <t>GRANDEZZA</t>
  </si>
  <si>
    <t>RIGOROUS</t>
  </si>
  <si>
    <t>ZZO10J029-K000571A10</t>
  </si>
  <si>
    <t>ZZO10J029-K00</t>
  </si>
  <si>
    <t>9010212427237</t>
  </si>
  <si>
    <t>ZZO10HZ07-Q00056E840</t>
  </si>
  <si>
    <t>ZZO10HZ07-Q00</t>
  </si>
  <si>
    <t>9010212601019</t>
  </si>
  <si>
    <t>HU211E051-A110025000</t>
  </si>
  <si>
    <t>HU211E051-A11</t>
  </si>
  <si>
    <t>9010212684364</t>
  </si>
  <si>
    <t>CARE</t>
  </si>
  <si>
    <t>HU211A0Q7-O11</t>
  </si>
  <si>
    <t>HALSEY</t>
  </si>
  <si>
    <t>HU211A0Q7-O110003000</t>
  </si>
  <si>
    <t>9010212692895</t>
  </si>
  <si>
    <t>HU211A0QZ-Q110003000</t>
  </si>
  <si>
    <t>HU211A0QZ-Q11</t>
  </si>
  <si>
    <t>9010212697814</t>
  </si>
  <si>
    <t>ALBA</t>
  </si>
  <si>
    <t>CIARA</t>
  </si>
  <si>
    <t>HU211A0QE-D110003000</t>
  </si>
  <si>
    <t>HU211A0QE-D11</t>
  </si>
  <si>
    <t>9010212700217</t>
  </si>
  <si>
    <t>HU211E04X-Q110025000</t>
  </si>
  <si>
    <t>HU211E04X-Q11</t>
  </si>
  <si>
    <t>9010212701405</t>
  </si>
  <si>
    <t>SAMANTHA</t>
  </si>
  <si>
    <t>HU211A0QG-A110025000</t>
  </si>
  <si>
    <t>HU211A0QG-A11</t>
  </si>
  <si>
    <t>9010212731655</t>
  </si>
  <si>
    <t>BELLA</t>
  </si>
  <si>
    <t>Richter</t>
  </si>
  <si>
    <t>Pragon</t>
  </si>
  <si>
    <t>ZZO19Q004-K00</t>
  </si>
  <si>
    <t>ZZO19Q004-K000028000</t>
  </si>
  <si>
    <t>9010448504849</t>
  </si>
  <si>
    <t>ZZO19Q004-K000029000</t>
  </si>
  <si>
    <t>9010448504856</t>
  </si>
  <si>
    <t>ZZO19Q004-J00</t>
  </si>
  <si>
    <t>ZZO19Q004-J000030000</t>
  </si>
  <si>
    <t>9010448504979</t>
  </si>
  <si>
    <t>ZZO19Q006-K00</t>
  </si>
  <si>
    <t>ZZO19Q006-K000030000</t>
  </si>
  <si>
    <t>9010448505303</t>
  </si>
  <si>
    <t>ZZO19Q032-D000032000</t>
  </si>
  <si>
    <t>ZZO19Q032-D00</t>
  </si>
  <si>
    <t>9010448508021</t>
  </si>
  <si>
    <t>Jane</t>
  </si>
  <si>
    <t>ZZO19Q032-D000035000</t>
  </si>
  <si>
    <t>9010448508052</t>
  </si>
  <si>
    <t>ZZO19Q041-K000040000</t>
  </si>
  <si>
    <t>ZZO19Q041-K00</t>
  </si>
  <si>
    <t>9010448509691</t>
  </si>
  <si>
    <t>Greta</t>
  </si>
  <si>
    <t>ZZO19Q057-Q00</t>
  </si>
  <si>
    <t>Davos</t>
  </si>
  <si>
    <t>ZZO19Q057-Q000032000</t>
  </si>
  <si>
    <t>9010448512837</t>
  </si>
  <si>
    <t>ZZO19Q057-Q000033000</t>
  </si>
  <si>
    <t>9010448512844</t>
  </si>
  <si>
    <t>ZZO19Q057-Q000035000</t>
  </si>
  <si>
    <t>9010448512868</t>
  </si>
  <si>
    <t>ZZO19Q058-T00</t>
  </si>
  <si>
    <t>ZZO19Q058-T000030000</t>
  </si>
  <si>
    <t>9010448512998</t>
  </si>
  <si>
    <t>ZZO19Q058-T000031000</t>
  </si>
  <si>
    <t>9010448513001</t>
  </si>
  <si>
    <t>ZZO19Q064-K00</t>
  </si>
  <si>
    <t>Rainboot</t>
  </si>
  <si>
    <t>ZZO19Q064-K000035000</t>
  </si>
  <si>
    <t>9010448514459</t>
  </si>
  <si>
    <t>ZZO1ESB36-B000036000</t>
  </si>
  <si>
    <t>ZZO1ESB36-B00</t>
  </si>
  <si>
    <t>9010448543787</t>
  </si>
  <si>
    <t>Hype</t>
  </si>
  <si>
    <t>ZZO1ESB36-B000040000</t>
  </si>
  <si>
    <t>9010448543824</t>
  </si>
  <si>
    <t>ZZO1ESB72-E00</t>
  </si>
  <si>
    <t>ZZO1ESB72-E000029000</t>
  </si>
  <si>
    <t>9010448564966</t>
  </si>
  <si>
    <t>ZZO1ESB72-E000030000</t>
  </si>
  <si>
    <t>9010448564973</t>
  </si>
  <si>
    <t>ZZO1ESB37-Q00</t>
  </si>
  <si>
    <t>ZZO1ESB37-Q000033000</t>
  </si>
  <si>
    <t>9010448592396</t>
  </si>
  <si>
    <t>ZZO1ESB47-K00</t>
  </si>
  <si>
    <t>Barbara</t>
  </si>
  <si>
    <t>ZZO1ESB47-K000028000</t>
  </si>
  <si>
    <t>9010448594475</t>
  </si>
  <si>
    <t>ZZO1ESB47-K000030000</t>
  </si>
  <si>
    <t>9010448594499</t>
  </si>
  <si>
    <t>ZZO1ESB47-K000031000</t>
  </si>
  <si>
    <t>9010448594505</t>
  </si>
  <si>
    <t>ZZO1ESB73-K000026000</t>
  </si>
  <si>
    <t>ZZO1ESB73-K00</t>
  </si>
  <si>
    <t>9010448597124</t>
  </si>
  <si>
    <t>ZZO1GW012-T000007000</t>
  </si>
  <si>
    <t>ZZO1GW012-T00</t>
  </si>
  <si>
    <t>9330071788783</t>
  </si>
  <si>
    <t>Leonora  (Slipper)</t>
  </si>
  <si>
    <t>EMU Australia</t>
  </si>
  <si>
    <t>ZZO1Z7112-Q000010000</t>
  </si>
  <si>
    <t>ZZO1Z7112-Q00</t>
  </si>
  <si>
    <t>9330071912225</t>
  </si>
  <si>
    <t>Lark</t>
  </si>
  <si>
    <t>RI711A008-J110038000</t>
  </si>
  <si>
    <t>RI711A008-J11</t>
  </si>
  <si>
    <t>9353970711140</t>
  </si>
  <si>
    <t>POOL PARTY</t>
  </si>
  <si>
    <t>Rip Curl</t>
  </si>
  <si>
    <t>C1Q16I002-C11013K000</t>
  </si>
  <si>
    <t>C1Q16I002-C11</t>
  </si>
  <si>
    <t>9357753318090</t>
  </si>
  <si>
    <t>LACE UP ROXIE BOOT FAIX FUR</t>
  </si>
  <si>
    <t>C1Q16I002-B110002000</t>
  </si>
  <si>
    <t>C1Q16I002-B11</t>
  </si>
  <si>
    <t>9357753318199</t>
  </si>
  <si>
    <t>RUE11A05V-E110035000</t>
  </si>
  <si>
    <t>RUE11A05V-E11</t>
  </si>
  <si>
    <t>9357755541540</t>
  </si>
  <si>
    <t>Elle Strappy Low Block Heel</t>
  </si>
  <si>
    <t>Rubi Shoes by Cotton On</t>
  </si>
  <si>
    <t>Sports</t>
  </si>
  <si>
    <t>AD515O00J-C110045000</t>
  </si>
  <si>
    <t>AD515O00J-C11</t>
  </si>
  <si>
    <t>4065425438704</t>
  </si>
  <si>
    <t>Training</t>
  </si>
  <si>
    <t>Ultraboost Uncaged Lab</t>
  </si>
  <si>
    <t>adidas Performance</t>
  </si>
  <si>
    <t>AD515O00J-C110050000</t>
  </si>
  <si>
    <t>4065425438728</t>
  </si>
  <si>
    <t>AD515O00J-C110040000</t>
  </si>
  <si>
    <t>4065425438766</t>
  </si>
  <si>
    <t>AD515O00J-C110035000</t>
  </si>
  <si>
    <t>4065425442008</t>
  </si>
  <si>
    <t>AD515O00J-A110045000</t>
  </si>
  <si>
    <t>AD515O00J-A11</t>
  </si>
  <si>
    <t>4065425442138</t>
  </si>
  <si>
    <t>AD515O00J-A110040000</t>
  </si>
  <si>
    <t>4065425442152</t>
  </si>
  <si>
    <t>AD515O00J-A110035000</t>
  </si>
  <si>
    <t>4065425442176</t>
  </si>
  <si>
    <t>Summe von Final Stock (available)</t>
  </si>
  <si>
    <t>NOS</t>
  </si>
  <si>
    <t>SS</t>
  </si>
  <si>
    <t>AW</t>
  </si>
  <si>
    <t>CG1</t>
  </si>
  <si>
    <t>CG2</t>
  </si>
  <si>
    <t>CG3</t>
  </si>
  <si>
    <t>CG4</t>
  </si>
  <si>
    <t>CG5</t>
  </si>
  <si>
    <t>Season</t>
  </si>
  <si>
    <t>Color</t>
  </si>
  <si>
    <t>RRP DE</t>
  </si>
  <si>
    <t>RRP Total</t>
  </si>
  <si>
    <t>Average RRP</t>
  </si>
  <si>
    <t>Total</t>
  </si>
  <si>
    <t>Summe von RRP Total</t>
  </si>
  <si>
    <t>Quality</t>
  </si>
  <si>
    <t>Category</t>
  </si>
  <si>
    <t>Pallets</t>
  </si>
  <si>
    <t>Quantity</t>
  </si>
  <si>
    <t>AVG RRP/pc.</t>
  </si>
  <si>
    <t>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</si>
</sst>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8" formatCode="#,##0.00\ &quot;€&quot;;[Red]\-#,##0.00\ &quot;€&quot;"/>
    <numFmt numFmtId="164" formatCode="#,##0.00\ [$€-1]"/>
    <numFmt numFmtId="165" formatCode="#,##0.00\ &quot;€&quot;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rgb="FFFFFFFF"/>
      <name val="Arial"/>
      <family val="2"/>
    </font>
    <font>
      <sz val="11"/>
      <color theme="1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10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5175B9"/>
        <bgColor rgb="FFFFFFFF"/>
      </patternFill>
    </fill>
    <fill>
      <patternFill patternType="solid">
        <fgColor theme="4" tint="0.79998168889431442"/>
        <bgColor theme="4" tint="0.79998168889431442"/>
      </patternFill>
    </fill>
  </fills>
  <borders count="5">
    <border>
      <left/>
      <right/>
      <top/>
      <bottom/>
      <diagonal/>
    </border>
    <border>
      <left style="thin">
        <color rgb="FFCACAD9"/>
      </left>
      <right style="thin">
        <color rgb="FFCACAD9"/>
      </right>
      <top style="thin">
        <color rgb="FFCACAD9"/>
      </top>
      <bottom style="thin">
        <color rgb="FFCACAD9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/>
      <top/>
      <bottom style="medium">
        <color auto="1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/>
  </cellStyleXfs>
  <cellXfs count="21">
    <xf numFmtId="0" fontId="0" fillId="0" borderId="0" xfId="0"/>
    <xf numFmtId="49" fontId="3" fillId="2" borderId="1" xfId="0" applyNumberFormat="1" applyFont="1" applyFill="1" applyBorder="1" applyAlignment="1">
      <alignment horizontal="left" vertical="center"/>
    </xf>
    <xf numFmtId="49" fontId="3" fillId="2" borderId="1" xfId="0" applyNumberFormat="1" applyFont="1" applyFill="1" applyBorder="1" applyAlignment="1">
      <alignment horizontal="left" vertical="center" wrapText="1"/>
    </xf>
    <xf numFmtId="0" fontId="0" fillId="0" borderId="0" xfId="0" pivotButton="1"/>
    <xf numFmtId="0" fontId="0" fillId="0" borderId="0" xfId="0" applyAlignment="1">
      <alignment horizontal="left"/>
    </xf>
    <xf numFmtId="1" fontId="0" fillId="0" borderId="0" xfId="0" applyNumberFormat="1"/>
    <xf numFmtId="165" fontId="0" fillId="0" borderId="0" xfId="0" applyNumberFormat="1"/>
    <xf numFmtId="165" fontId="2" fillId="3" borderId="2" xfId="0" applyNumberFormat="1" applyFont="1" applyFill="1" applyBorder="1"/>
    <xf numFmtId="165" fontId="2" fillId="3" borderId="3" xfId="0" applyNumberFormat="1" applyFont="1" applyFill="1" applyBorder="1"/>
    <xf numFmtId="164" fontId="0" fillId="0" borderId="0" xfId="0" applyNumberFormat="1"/>
    <xf numFmtId="165" fontId="2" fillId="0" borderId="0" xfId="0" applyNumberFormat="1" applyFont="1"/>
    <xf numFmtId="10" fontId="2" fillId="0" borderId="0" xfId="1" applyNumberFormat="1" applyFont="1"/>
    <xf numFmtId="8" fontId="0" fillId="0" borderId="0" xfId="0" applyNumberFormat="1"/>
    <xf numFmtId="8" fontId="2" fillId="3" borderId="3" xfId="0" applyNumberFormat="1" applyFont="1" applyFill="1" applyBorder="1"/>
    <xf numFmtId="0" fontId="5" fillId="0" borderId="4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8" fontId="6" fillId="0" borderId="4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0" borderId="0" xfId="0" applyFont="1" applyAlignment="1">
      <alignment horizontal="center"/>
    </xf>
    <xf numFmtId="8" fontId="5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 vertical="center"/>
    </xf>
  </cellXfs>
  <cellStyles count="3">
    <cellStyle name="Normal" xfId="0" builtinId="0"/>
    <cellStyle name="Percent" xfId="1" builtinId="5"/>
    <cellStyle name="Standard 2" xfId="2"/>
  </cellStyles>
  <dxfs count="2">
    <dxf>
      <numFmt numFmtId="166" formatCode="#,##0.00\ &quot;PLN&quot;_);[Red]\(#,##0.00\ &quot;PLN&quot;\)"/>
    </dxf>
    <dxf>
      <numFmt numFmtId="166" formatCode="#,##0.00\ &quot;PLN&quot;_);[Red]\(#,##0.00\ &quot;PLN&quot;\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2.xml"/><Relationship Id="rId11" Type="http://schemas.openxmlformats.org/officeDocument/2006/relationships/calcChain" Target="calcChain.xml"/><Relationship Id="rId5" Type="http://schemas.openxmlformats.org/officeDocument/2006/relationships/pivotCacheDefinition" Target="pivotCache/pivotCacheDefinition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Tobias Frank" refreshedDate="45170.418917592593" createdVersion="4" refreshedVersion="8" minRefreshableVersion="3" recordCount="1366">
  <cacheSource type="worksheet">
    <worksheetSource ref="A1:P1367" sheet="Details"/>
  </cacheSource>
  <cacheFields count="16">
    <cacheField name="Brand" numFmtId="0">
      <sharedItems/>
    </cacheField>
    <cacheField name="Simple-SKU" numFmtId="0">
      <sharedItems/>
    </cacheField>
    <cacheField name="Config-SKU" numFmtId="0">
      <sharedItems/>
    </cacheField>
    <cacheField name="EAN" numFmtId="0">
      <sharedItems/>
    </cacheField>
    <cacheField name="Size" numFmtId="0">
      <sharedItems/>
    </cacheField>
    <cacheField name="CG1" numFmtId="0">
      <sharedItems/>
    </cacheField>
    <cacheField name="CG2" numFmtId="0">
      <sharedItems/>
    </cacheField>
    <cacheField name="CG3" numFmtId="0">
      <sharedItems/>
    </cacheField>
    <cacheField name="CG4" numFmtId="0">
      <sharedItems/>
    </cacheField>
    <cacheField name="CG5" numFmtId="0">
      <sharedItems/>
    </cacheField>
    <cacheField name="Season" numFmtId="0">
      <sharedItems count="3">
        <s v="AW"/>
        <s v="SS"/>
        <s v="NOS"/>
      </sharedItems>
    </cacheField>
    <cacheField name="Color" numFmtId="0">
      <sharedItems/>
    </cacheField>
    <cacheField name="Article Description" numFmtId="0">
      <sharedItems/>
    </cacheField>
    <cacheField name="RRP DE" numFmtId="164">
      <sharedItems containsSemiMixedTypes="0" containsString="0" containsNumber="1" minValue="12.291" maxValue="445"/>
    </cacheField>
    <cacheField name="Final Stock (available)" numFmtId="0">
      <sharedItems containsSemiMixedTypes="0" containsString="0" containsNumber="1" containsInteger="1" minValue="1" maxValue="12"/>
    </cacheField>
    <cacheField name="RRP Total" numFmtId="164">
      <sharedItems containsSemiMixedTypes="0" containsString="0" containsNumber="1" minValue="12.291" maxValue="1563.659999999999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Tobias Frank" refreshedDate="45170.418918055555" createdVersion="4" refreshedVersion="8" minRefreshableVersion="3" recordCount="1366">
  <cacheSource type="worksheet">
    <worksheetSource ref="A1:P1367" sheet="Details"/>
  </cacheSource>
  <cacheFields count="16">
    <cacheField name="Brand" numFmtId="0">
      <sharedItems/>
    </cacheField>
    <cacheField name="Simple-SKU" numFmtId="0">
      <sharedItems/>
    </cacheField>
    <cacheField name="Config-SKU" numFmtId="0">
      <sharedItems/>
    </cacheField>
    <cacheField name="EAN" numFmtId="0">
      <sharedItems/>
    </cacheField>
    <cacheField name="Size" numFmtId="0">
      <sharedItems/>
    </cacheField>
    <cacheField name="CG1" numFmtId="0">
      <sharedItems/>
    </cacheField>
    <cacheField name="CG2" numFmtId="0">
      <sharedItems/>
    </cacheField>
    <cacheField name="CG3" numFmtId="0">
      <sharedItems/>
    </cacheField>
    <cacheField name="CG4" numFmtId="0">
      <sharedItems/>
    </cacheField>
    <cacheField name="CG5" numFmtId="0">
      <sharedItems count="60">
        <s v="Tall Lace Boots"/>
        <s v="Flip Flops"/>
        <s v="Lace-up Booties"/>
        <s v="Skate"/>
        <s v="Pull-on Boots"/>
        <s v="High"/>
        <s v="House Slippers"/>
        <s v="Low-Top Trainers Velcro"/>
        <s v="Low"/>
        <s v="Boots"/>
        <s v="Classics"/>
        <s v="Tech Running"/>
        <s v="Slippers"/>
        <s v="Sneakerboots"/>
        <s v="Clogs"/>
        <s v="Strappy Sandals"/>
        <s v="Mules"/>
        <s v="Loafers"/>
        <s v="Slip-ons"/>
        <s v="Flat Sandals"/>
        <s v="Chelseas"/>
        <s v="Rain Booties"/>
        <s v="Espadrilles"/>
        <s v="Platform"/>
        <s v="Low-Top Trainers Lace Up"/>
        <s v="Snow Boots"/>
        <s v="Heeled Sandals"/>
        <s v="Without warm lining"/>
        <s v="Heel"/>
        <s v="Pumps"/>
        <s v="Ballerinas"/>
        <s v="Slip-on Boots"/>
        <s v="Stiletto"/>
        <s v="Block heel"/>
        <s v="Bikers"/>
        <s v="Booties"/>
        <s v="Overknees"/>
        <s v="Wedges"/>
        <s v="Lace ups"/>
        <s v="Slides"/>
        <s v="Formal Sandals"/>
        <s v="Low Lace Shoes"/>
        <s v="Short Chelseas"/>
        <s v="First Walkers"/>
        <s v="Open Ballerinas"/>
        <s v="Short Lace Boots"/>
        <s v="Closed Sandals"/>
        <s v="Winter Booties"/>
        <s v="Hiking Sandals"/>
        <s v="Retro Running"/>
        <s v="Warm Lining"/>
        <s v="Lace-up Boots"/>
        <s v="Wedge"/>
        <s v="Rain Boots"/>
        <s v="Hi-Top Trainers Lace Up"/>
        <s v="Zip-up Booties"/>
        <s v="Shoes"/>
        <s v="Trainers" u="1"/>
        <s v="Jellies" u="1"/>
        <s v="Flip-Flops" u="1"/>
      </sharedItems>
    </cacheField>
    <cacheField name="Season" numFmtId="0">
      <sharedItems/>
    </cacheField>
    <cacheField name="Color" numFmtId="0">
      <sharedItems/>
    </cacheField>
    <cacheField name="Article Description" numFmtId="0">
      <sharedItems/>
    </cacheField>
    <cacheField name="RRP DE" numFmtId="164">
      <sharedItems containsSemiMixedTypes="0" containsString="0" containsNumber="1" minValue="12.291" maxValue="445"/>
    </cacheField>
    <cacheField name="Final Stock (available)" numFmtId="0">
      <sharedItems containsSemiMixedTypes="0" containsString="0" containsNumber="1" containsInteger="1" minValue="1" maxValue="12"/>
    </cacheField>
    <cacheField name="RRP Total" numFmtId="164">
      <sharedItems containsSemiMixedTypes="0" containsString="0" containsNumber="1" minValue="12.291" maxValue="1563.659999999999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Tobias Frank" refreshedDate="45170.418918634263" createdVersion="4" refreshedVersion="8" minRefreshableVersion="3" recordCount="1366">
  <cacheSource type="worksheet">
    <worksheetSource ref="A1:P1367" sheet="Details"/>
  </cacheSource>
  <cacheFields count="16">
    <cacheField name="Brand" numFmtId="0">
      <sharedItems count="229">
        <s v="Cat Footwear"/>
        <s v="Barbour"/>
        <s v="Dr. Martens"/>
        <s v="Vans"/>
        <s v="Sorel"/>
        <s v="Ewing"/>
        <s v="Polo Ralph Lauren"/>
        <s v="Tory Burch"/>
        <s v="Guess"/>
        <s v="Calvin Klein"/>
        <s v="Calvin Klein Jeans"/>
        <s v="Michael Kors"/>
        <s v="K-SWISS"/>
        <s v="Salomon"/>
        <s v="Converse"/>
        <s v="Globe"/>
        <s v="Etnies"/>
        <s v="Skechers"/>
        <s v="Reef"/>
        <s v="Timberland"/>
        <s v="MICHAEL Michael Kors"/>
        <s v="TOMS"/>
        <s v="Nike Sportswear"/>
        <s v="Free People"/>
        <s v="ALDO"/>
        <s v="Call it Spring"/>
        <s v="ALDO Wide Fit"/>
        <s v="Who What Wear"/>
        <s v="ECCO"/>
        <s v="Palladium"/>
        <s v="Disney"/>
        <s v="Warner Brothers"/>
        <s v="John Richmond"/>
        <s v="RAID"/>
        <s v="RAID Wide Fit"/>
        <s v="Kaltur"/>
        <s v="Koi Footwear"/>
        <s v="Bianca Di"/>
        <s v="Gaimo"/>
        <s v="Oa non fashion"/>
        <s v="Chio"/>
        <s v="Scholl"/>
        <s v="ASRA"/>
        <s v="Mis Pepas"/>
        <s v="MOA - Master of Arts"/>
        <s v="Chatelles"/>
        <s v="LAB BY AG"/>
        <s v="Kenzo"/>
        <s v="KENZO kids"/>
        <s v="Cassis côte d'azur"/>
        <s v="Kaporal"/>
        <s v="le coq sportif"/>
        <s v="San Marina"/>
        <s v="DC Shoes"/>
        <s v="Le Temps Des Cerises"/>
        <s v="Eram"/>
        <s v="Kickers"/>
        <s v="Jonak"/>
        <s v="ara"/>
        <s v="flip*flop"/>
        <s v="Dummy Test Stock"/>
        <s v="Strellson"/>
        <s v="Gordon and Bros"/>
        <s v="Dockers by Gerli"/>
        <s v="Genesis"/>
        <s v="Espadrij l´originale"/>
        <s v="Lurchi"/>
        <s v="s.Oliver"/>
        <s v="Jana"/>
        <s v="What For"/>
        <s v="Copenhagen"/>
        <s v="MAHONY"/>
        <s v="KangaROOS"/>
        <s v="Scotch &amp; Soda"/>
        <s v="Gabor"/>
        <s v="TOM TAILOR"/>
        <s v="Melvin &amp; Hamilton"/>
        <s v="Puma"/>
        <s v="Gabor Comfort"/>
        <s v="adidas Originals"/>
        <s v="Tamaris"/>
        <s v="Tamaris GreenStep"/>
        <s v="Marco Tozzi by Guido Maria Kretschmer"/>
        <s v="Marco Tozzi"/>
        <s v="Zign"/>
        <s v="Anna Field Wide Fit"/>
        <s v="Pier One"/>
        <s v="Even&amp;Odd"/>
        <s v="ONLY SHOES"/>
        <s v="Friboo"/>
        <s v="YOURTURN"/>
        <s v="Esprit"/>
        <s v="Marc O'Polo"/>
        <s v="bugatti"/>
        <s v="Marks &amp; Spencer"/>
        <s v="Kurt Geiger London"/>
        <s v="KARL LAGERFELD"/>
        <s v="Office"/>
        <s v="Hunter ORIGINAL"/>
        <s v="South Beach"/>
        <s v="United Nude"/>
        <s v="River Island"/>
        <s v="River Island Wide Fit"/>
        <s v="4th &amp; Reckless"/>
        <s v="Dune London"/>
        <s v="Ted Baker"/>
        <s v="Missguided"/>
        <s v="Glamorous"/>
        <s v="Brave Soul"/>
        <s v="Head over Heels"/>
        <s v="Clarks"/>
        <s v="Good News"/>
        <s v="Pantofola d'Oro"/>
        <s v="Felmini"/>
        <s v="Shoe Biz Copenhagen"/>
        <s v="Gardenia"/>
        <s v="Billi Bi"/>
        <s v="ARKK Copenhagen"/>
        <s v="Woden"/>
        <s v="Jack &amp; Jones"/>
        <s v="Pavement"/>
        <s v="Bisgaard"/>
        <s v="Bianco"/>
        <s v="Ilse Jacobsen"/>
        <s v="Selected Femme"/>
        <s v="Vero Moda Wide Fit"/>
        <s v="YAS"/>
        <s v="Vero Moda"/>
        <s v="Pieces"/>
        <s v="L37"/>
        <s v="DECHASE"/>
        <s v="Monki"/>
        <s v="ARKET"/>
        <s v="Nly by Nelly"/>
        <s v="NA-KD"/>
        <s v="Shepherd"/>
        <s v="Levi's®"/>
        <s v="Fretz Men"/>
        <s v="Melissa"/>
        <s v="Havaianas"/>
        <s v="MSGM"/>
        <s v="Philippe Model"/>
        <s v="MM6 Maison Margiela"/>
        <s v="Sebago"/>
        <s v="Superga"/>
        <s v="Geox"/>
        <s v="See by Chloé"/>
        <s v="F_WD"/>
        <s v="Pollini"/>
        <s v="Replay"/>
        <s v="Emporio Armani"/>
        <s v="Primigi"/>
        <s v="Gaudi"/>
        <s v="LIU JO"/>
        <s v="Blugirl"/>
        <s v="A.S.98"/>
        <s v="Camper"/>
        <s v="Musse &amp; Cloud"/>
        <s v="Pepe Jeans"/>
        <s v="Toni Pons"/>
        <s v="Gioseppo"/>
        <s v="Natural World"/>
        <s v="Carmela"/>
        <s v="Refresh"/>
        <s v="XTI"/>
        <s v="mtng"/>
        <s v="Kanna"/>
        <s v="Macarena"/>
        <s v="Unisa"/>
        <s v="WONDERS"/>
        <s v="Flamingos' Life"/>
        <s v="Menbur"/>
        <s v="Mango"/>
        <s v="Ecoalf"/>
        <s v="US Rubber Company"/>
        <s v="Inuovo"/>
        <s v="Rehab"/>
        <s v="Fila"/>
        <s v="Madden Girl"/>
        <s v="Tommy Hilfiger"/>
        <s v="Mexx"/>
        <s v="Filling Pieces"/>
        <s v="Bullboxer"/>
        <s v="Steve Madden"/>
        <s v="Steven New York"/>
        <s v="Bronx"/>
        <s v="Hunkemöller"/>
        <s v="Tata Italia"/>
        <s v="Högl"/>
        <s v="Richter"/>
        <s v="EMU Australia"/>
        <s v="Rip Curl"/>
        <s v="Cotton On"/>
        <s v="Rubi Shoes by Cotton On"/>
        <s v="adidas Performance"/>
        <s v="Sterntaler" u="1"/>
        <s v="Bibi Lou" u="1"/>
        <s v="New Look Wide Fit" u="1"/>
        <s v="MIREIA PLAYÀ" u="1"/>
        <s v="Fred de la Bretoniere" u="1"/>
        <s v="Head over Heels by Dune" u="1"/>
        <s v="VERBENAS" u="1"/>
        <s v="Grenson" u="1"/>
        <s v="Steffen Schraut" u="1"/>
        <s v="Paul Smith" u="1"/>
        <s v="Robeez" u="1"/>
        <s v="Lola Cruz" u="1"/>
        <s v="Alpe" u="1"/>
        <s v="Les Tropeziennes par M Belarbi" u="1"/>
        <s v="Diesel" u="1"/>
        <s v="lilimill" u="1"/>
        <s v="Kennel + Schmenger" u="1"/>
        <s v="Laura Biagiotti" u="1"/>
        <s v="Oxitaly" u="1"/>
        <s v="Clarks Originals" u="1"/>
        <s v="Copenhagen Shoes" u="1"/>
        <s v="Giuseppe Zanotti" u="1"/>
        <s v="Rieker" u="1"/>
        <s v="Apepazza" u="1"/>
        <s v="Lazamani" u="1"/>
        <s v="Jeffrey Campbell" u="1"/>
        <s v="Sanita" u="1"/>
        <s v="Peter Kaiser" u="1"/>
        <s v="Jordan" u="1"/>
        <s v="Apple of Eden" u="1"/>
        <s v="Stuart Weitzman" u="1"/>
        <s v="Carlotha Ray" u="1"/>
        <s v="John Galliano" u="1"/>
        <s v="MJUS" u="1"/>
      </sharedItems>
    </cacheField>
    <cacheField name="Simple-SKU" numFmtId="0">
      <sharedItems/>
    </cacheField>
    <cacheField name="Config-SKU" numFmtId="0">
      <sharedItems/>
    </cacheField>
    <cacheField name="EAN" numFmtId="0">
      <sharedItems/>
    </cacheField>
    <cacheField name="Size" numFmtId="0">
      <sharedItems/>
    </cacheField>
    <cacheField name="CG1" numFmtId="0">
      <sharedItems/>
    </cacheField>
    <cacheField name="CG2" numFmtId="0">
      <sharedItems/>
    </cacheField>
    <cacheField name="CG3" numFmtId="0">
      <sharedItems/>
    </cacheField>
    <cacheField name="CG4" numFmtId="0">
      <sharedItems/>
    </cacheField>
    <cacheField name="CG5" numFmtId="0">
      <sharedItems/>
    </cacheField>
    <cacheField name="Season" numFmtId="0">
      <sharedItems/>
    </cacheField>
    <cacheField name="Color" numFmtId="0">
      <sharedItems/>
    </cacheField>
    <cacheField name="Article Description" numFmtId="0">
      <sharedItems/>
    </cacheField>
    <cacheField name="RRP DE" numFmtId="164">
      <sharedItems containsSemiMixedTypes="0" containsString="0" containsNumber="1" minValue="12.291" maxValue="445"/>
    </cacheField>
    <cacheField name="Final Stock (available)" numFmtId="0">
      <sharedItems containsSemiMixedTypes="0" containsString="0" containsNumber="1" containsInteger="1" minValue="1" maxValue="12"/>
    </cacheField>
    <cacheField name="RRP Total" numFmtId="164">
      <sharedItems containsSemiMixedTypes="0" containsString="0" containsNumber="1" minValue="12.291" maxValue="1563.659999999999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366">
  <r>
    <s v="Cat Footwear"/>
    <s v="ZZO19TH02-O000400000"/>
    <s v="ZZO19TH02-O00"/>
    <s v="0018466605745"/>
    <s v="40"/>
    <s v="Shoes"/>
    <s v="Men"/>
    <s v="Tall Boots"/>
    <s v="Tall Lace Boots"/>
    <s v="Tall Lace Boots"/>
    <x v="0"/>
    <s v="light brown"/>
    <s v="Second Shift"/>
    <n v="201.70499999999998"/>
    <n v="3"/>
    <n v="605.11500000000001"/>
  </r>
  <r>
    <s v="Barbour"/>
    <s v="ZZO1Y2333-K000004000"/>
    <s v="ZZO1Y2333-K00"/>
    <s v="0190375302882"/>
    <s v="37"/>
    <s v="Shoes"/>
    <s v="Women"/>
    <s v="Flat Sandals"/>
    <s v="Flip Flops"/>
    <s v="Flip Flops"/>
    <x v="1"/>
    <s v="blue"/>
    <s v="LFO0224"/>
    <n v="29.936999999999998"/>
    <n v="1"/>
    <n v="29.936999999999998"/>
  </r>
  <r>
    <s v="Barbour"/>
    <s v="ZZO1Y2333-K000007000"/>
    <s v="ZZO1Y2333-K00"/>
    <s v="0190375303315"/>
    <s v="41"/>
    <s v="Shoes"/>
    <s v="Women"/>
    <s v="Flat Sandals"/>
    <s v="Flip Flops"/>
    <s v="Flip Flops"/>
    <x v="1"/>
    <s v="blue"/>
    <s v="LFO0224"/>
    <n v="29.936999999999998"/>
    <n v="1"/>
    <n v="29.936999999999998"/>
  </r>
  <r>
    <s v="Barbour"/>
    <s v="ZZO1Y2333-E000007000"/>
    <s v="ZZO1Y2333-E00"/>
    <s v="0190375303377"/>
    <s v="41"/>
    <s v="Shoes"/>
    <s v="Women"/>
    <s v="Flat Sandals"/>
    <s v="Flip Flops"/>
    <s v="Flip Flops"/>
    <x v="1"/>
    <s v="yellow"/>
    <s v="LFO0224"/>
    <n v="29.936999999999998"/>
    <n v="1"/>
    <n v="29.936999999999998"/>
  </r>
  <r>
    <s v="Barbour"/>
    <s v="ZZO1Y23CL-M000100000"/>
    <s v="ZZO1Y23CL-M00"/>
    <s v="0190375326697"/>
    <s v="44"/>
    <s v="Shoes"/>
    <s v="Men"/>
    <s v="Sandals"/>
    <s v="Flip Flops"/>
    <s v="Flip Flops"/>
    <x v="1"/>
    <s v="light green"/>
    <s v="MFO0346"/>
    <n v="90.014999999999986"/>
    <n v="1"/>
    <n v="90.014999999999986"/>
  </r>
  <r>
    <s v="Barbour"/>
    <s v="ZZO1Y2315-J000004000"/>
    <s v="ZZO1Y2315-J00"/>
    <s v="0190375678178"/>
    <s v="37"/>
    <s v="Shoes"/>
    <s v="Women"/>
    <s v="Flat Sandals"/>
    <s v="Flip Flops"/>
    <s v="Flip Flops"/>
    <x v="1"/>
    <s v="pink"/>
    <s v="LBS0001"/>
    <n v="29.936999999999998"/>
    <n v="1"/>
    <n v="29.936999999999998"/>
  </r>
  <r>
    <s v="Barbour"/>
    <s v="ZZO1Y2315-O000005000"/>
    <s v="ZZO1Y2315-O00"/>
    <s v="0190375678192"/>
    <s v="38"/>
    <s v="Shoes"/>
    <s v="Women"/>
    <s v="Flat Sandals"/>
    <s v="Flip Flops"/>
    <s v="Flip Flops"/>
    <x v="1"/>
    <s v="brown"/>
    <s v="LBS0001"/>
    <n v="29.936999999999998"/>
    <n v="1"/>
    <n v="29.936999999999998"/>
  </r>
  <r>
    <s v="Barbour"/>
    <s v="ZZO1Y2315-O000006000"/>
    <s v="ZZO1Y2315-O00"/>
    <s v="0190375678239"/>
    <s v="39/40"/>
    <s v="Shoes"/>
    <s v="Women"/>
    <s v="Flat Sandals"/>
    <s v="Flip Flops"/>
    <s v="Flip Flops"/>
    <x v="1"/>
    <s v="brown"/>
    <s v="LBS0001"/>
    <n v="29.936999999999998"/>
    <n v="1"/>
    <n v="29.936999999999998"/>
  </r>
  <r>
    <s v="Barbour"/>
    <s v="ZZO1Y2315-G000006000"/>
    <s v="ZZO1Y2315-G00"/>
    <s v="0190375678246"/>
    <s v="39/40"/>
    <s v="Shoes"/>
    <s v="Women"/>
    <s v="Flat Sandals"/>
    <s v="Flip Flops"/>
    <s v="Flip Flops"/>
    <x v="1"/>
    <s v="red"/>
    <s v="LBS0001"/>
    <n v="29.936999999999998"/>
    <n v="1"/>
    <n v="29.936999999999998"/>
  </r>
  <r>
    <s v="Barbour"/>
    <s v="ZZO1Y2315-O000007000"/>
    <s v="ZZO1Y2315-O00"/>
    <s v="0190375678260"/>
    <s v="40/41"/>
    <s v="Shoes"/>
    <s v="Women"/>
    <s v="Flat Sandals"/>
    <s v="Flip Flops"/>
    <s v="Flip Flops"/>
    <x v="1"/>
    <s v="brown"/>
    <s v="LBS0001"/>
    <n v="29.936999999999998"/>
    <n v="1"/>
    <n v="29.936999999999998"/>
  </r>
  <r>
    <s v="Barbour"/>
    <s v="ZZO1Y2315-J000007000"/>
    <s v="ZZO1Y2315-J00"/>
    <s v="0190375678284"/>
    <s v="40/41"/>
    <s v="Shoes"/>
    <s v="Women"/>
    <s v="Flat Sandals"/>
    <s v="Flip Flops"/>
    <s v="Flip Flops"/>
    <x v="1"/>
    <s v="pink"/>
    <s v="LBS0001"/>
    <n v="29.936999999999998"/>
    <n v="1"/>
    <n v="29.936999999999998"/>
  </r>
  <r>
    <s v="Barbour"/>
    <s v="ZZO1Y2315-G000008000"/>
    <s v="ZZO1Y2315-G00"/>
    <s v="0190375678314"/>
    <s v="42"/>
    <s v="Shoes"/>
    <s v="Women"/>
    <s v="Flat Sandals"/>
    <s v="Flip Flops"/>
    <s v="Flip Flops"/>
    <x v="1"/>
    <s v="red"/>
    <s v="LBS0001"/>
    <n v="29.936999999999998"/>
    <n v="1"/>
    <n v="29.936999999999998"/>
  </r>
  <r>
    <s v="Barbour"/>
    <s v="ZZO1Y23BL-N000100000"/>
    <s v="ZZO1Y23BL-N00"/>
    <s v="0190375710304"/>
    <s v="44"/>
    <s v="Shoes"/>
    <s v="Men"/>
    <s v="Sandals"/>
    <s v="Flip Flops"/>
    <s v="Flip Flops"/>
    <x v="1"/>
    <s v="olive"/>
    <s v="MBS0001"/>
    <n v="29.936999999999998"/>
    <n v="1"/>
    <n v="29.936999999999998"/>
  </r>
  <r>
    <s v="Barbour"/>
    <s v="ZZO1Y23BL-N000110000"/>
    <s v="ZZO1Y23BL-N00"/>
    <s v="0190375710366"/>
    <s v="45"/>
    <s v="Shoes"/>
    <s v="Men"/>
    <s v="Sandals"/>
    <s v="Flip Flops"/>
    <s v="Flip Flops"/>
    <x v="1"/>
    <s v="olive"/>
    <s v="MBS0001"/>
    <n v="29.936999999999998"/>
    <n v="1"/>
    <n v="29.936999999999998"/>
  </r>
  <r>
    <s v="Barbour"/>
    <s v="ZZO1Y23BL-N000080000"/>
    <s v="ZZO1Y23BL-N00"/>
    <s v="0190375710571"/>
    <s v="42"/>
    <s v="Shoes"/>
    <s v="Men"/>
    <s v="Sandals"/>
    <s v="Flip Flops"/>
    <s v="Flip Flops"/>
    <x v="1"/>
    <s v="olive"/>
    <s v="MBS0001"/>
    <n v="29.936999999999998"/>
    <n v="1"/>
    <n v="29.936999999999998"/>
  </r>
  <r>
    <s v="Barbour"/>
    <s v="ZZO1Y23BM-K000100000"/>
    <s v="ZZO1Y23BM-K00"/>
    <s v="0190375850642"/>
    <s v="44"/>
    <s v="Shoes"/>
    <s v="Men"/>
    <s v="Sandals"/>
    <s v="Flip Flops"/>
    <s v="Flip Flops"/>
    <x v="1"/>
    <s v="royal blue"/>
    <s v="MBS0002"/>
    <n v="39.933"/>
    <n v="1"/>
    <n v="39.933"/>
  </r>
  <r>
    <s v="Barbour"/>
    <s v="ZZO1Y23BM-K000090000"/>
    <s v="ZZO1Y23BM-K00"/>
    <s v="0190375850819"/>
    <s v="43"/>
    <s v="Shoes"/>
    <s v="Men"/>
    <s v="Sandals"/>
    <s v="Flip Flops"/>
    <s v="Flip Flops"/>
    <x v="1"/>
    <s v="royal blue"/>
    <s v="MBS0002"/>
    <n v="39.933"/>
    <n v="1"/>
    <n v="39.933"/>
  </r>
  <r>
    <s v="Dr. Martens"/>
    <s v="DO211N09B-I110036000"/>
    <s v="DO211N09B-I11"/>
    <s v="0190665453225"/>
    <s v="36"/>
    <s v="Shoes"/>
    <s v="Women"/>
    <s v="Booties"/>
    <s v="Lace-up Booties"/>
    <s v="Lace-up Booties"/>
    <x v="2"/>
    <s v="purple"/>
    <s v="1460 Pascal"/>
    <n v="179.95"/>
    <n v="1"/>
    <n v="179.95"/>
  </r>
  <r>
    <s v="Vans"/>
    <s v="VA212B068-K120004000"/>
    <s v="VA212B068-K12"/>
    <s v="0191167704150"/>
    <s v="35"/>
    <s v="Shoes"/>
    <s v="Unisex"/>
    <s v="Sneakers Low"/>
    <s v="Skate"/>
    <s v="Skate"/>
    <x v="2"/>
    <s v="blue"/>
    <s v="UA Era 59"/>
    <n v="79.95"/>
    <n v="2"/>
    <n v="159.9"/>
  </r>
  <r>
    <s v="Vans"/>
    <s v="VA212B068-K120045000"/>
    <s v="VA212B068-K12"/>
    <s v="0191167704457"/>
    <s v="36"/>
    <s v="Shoes"/>
    <s v="Unisex"/>
    <s v="Sneakers Low"/>
    <s v="Skate"/>
    <s v="Skate"/>
    <x v="2"/>
    <s v="blue"/>
    <s v="UA Era 59"/>
    <n v="79.95"/>
    <n v="1"/>
    <n v="79.95"/>
  </r>
  <r>
    <s v="Sorel"/>
    <s v="ZZO0TXF13-O000474962"/>
    <s v="ZZO0TXF13-O00"/>
    <s v="0191455372771"/>
    <s v="35"/>
    <s v="Shoes"/>
    <s v="Boys"/>
    <s v="Boots (high)"/>
    <s v="Pull-on Boots"/>
    <s v="Pull-on Boots"/>
    <x v="0"/>
    <s v="brown"/>
    <s v="YOUTH MADSON? MOC TOE WATERPROOF"/>
    <n v="119.99"/>
    <n v="1"/>
    <n v="119.99"/>
  </r>
  <r>
    <s v="Ewing"/>
    <s v="EW011A000-A130115000"/>
    <s v="EW011A000-A13"/>
    <s v="0191744135902"/>
    <s v="43"/>
    <s v="Shoes"/>
    <s v="Women"/>
    <s v="Sneaker"/>
    <s v="High"/>
    <s v="High"/>
    <x v="2"/>
    <s v="white"/>
    <s v="EWING 33 HI W PU"/>
    <n v="139.94999999999999"/>
    <n v="1"/>
    <n v="139.94999999999999"/>
  </r>
  <r>
    <s v="Polo Ralph Lauren"/>
    <s v="PO215I000-K110036000"/>
    <s v="PO215I000-K11"/>
    <s v="0192297263166"/>
    <s v="36"/>
    <s v="Shoes"/>
    <s v="Unisex"/>
    <s v="House Slippers"/>
    <s v="House Slippers"/>
    <s v="House Slippers"/>
    <x v="2"/>
    <s v="dark blue"/>
    <s v="SUMMIT SCUFF"/>
    <n v="70"/>
    <n v="12"/>
    <n v="840"/>
  </r>
  <r>
    <s v="Polo Ralph Lauren"/>
    <s v="PO215I000-K110038000"/>
    <s v="PO215I000-K11"/>
    <s v="0192297263180"/>
    <s v="38"/>
    <s v="Shoes"/>
    <s v="Unisex"/>
    <s v="House Slippers"/>
    <s v="House Slippers"/>
    <s v="House Slippers"/>
    <x v="2"/>
    <s v="dark blue"/>
    <s v="SUMMIT SCUFF"/>
    <n v="70"/>
    <n v="12"/>
    <n v="840"/>
  </r>
  <r>
    <s v="Polo Ralph Lauren"/>
    <s v="PO212I00S-Q110036000"/>
    <s v="PO212I00S-Q11"/>
    <s v="0192297263937"/>
    <s v="36"/>
    <s v="Shoes"/>
    <s v="Unisex"/>
    <s v="House Slippers"/>
    <s v="House Slippers"/>
    <s v="House Slippers"/>
    <x v="2"/>
    <s v="black"/>
    <s v="EXCLUSIVE SUMMIT SCUFF"/>
    <n v="65"/>
    <n v="12"/>
    <n v="780"/>
  </r>
  <r>
    <s v="Polo Ralph Lauren"/>
    <s v="PO212I00S-Q110037000"/>
    <s v="PO212I00S-Q11"/>
    <s v="0192297263944"/>
    <s v="37"/>
    <s v="Shoes"/>
    <s v="Unisex"/>
    <s v="House Slippers"/>
    <s v="House Slippers"/>
    <s v="House Slippers"/>
    <x v="2"/>
    <s v="black"/>
    <s v="EXCLUSIVE SUMMIT SCUFF"/>
    <n v="65"/>
    <n v="12"/>
    <n v="780"/>
  </r>
  <r>
    <s v="Polo Ralph Lauren"/>
    <s v="PO215I004-B110036000"/>
    <s v="PO215I004-B11"/>
    <s v="0192297398493"/>
    <s v="36"/>
    <s v="Shoes"/>
    <s v="Unisex"/>
    <s v="House Slippers"/>
    <s v="House Slippers"/>
    <s v="House Slippers"/>
    <x v="2"/>
    <s v="tan"/>
    <s v="KLARENCE MICROSUEDE"/>
    <n v="65"/>
    <n v="1"/>
    <n v="65"/>
  </r>
  <r>
    <s v="Polo Ralph Lauren"/>
    <s v="PO215I004-B110037000"/>
    <s v="PO215I004-B11"/>
    <s v="0192297398509"/>
    <s v="37"/>
    <s v="Shoes"/>
    <s v="Unisex"/>
    <s v="House Slippers"/>
    <s v="House Slippers"/>
    <s v="House Slippers"/>
    <x v="2"/>
    <s v="tan"/>
    <s v="KLARENCE MICROSUEDE"/>
    <n v="65"/>
    <n v="2"/>
    <n v="130"/>
  </r>
  <r>
    <s v="Polo Ralph Lauren"/>
    <s v="PO215I004-B110038000"/>
    <s v="PO215I004-B11"/>
    <s v="0192297398516"/>
    <s v="38"/>
    <s v="Shoes"/>
    <s v="Unisex"/>
    <s v="House Slippers"/>
    <s v="House Slippers"/>
    <s v="House Slippers"/>
    <x v="2"/>
    <s v="tan"/>
    <s v="KLARENCE MICROSUEDE"/>
    <n v="65"/>
    <n v="1"/>
    <n v="65"/>
  </r>
  <r>
    <s v="Polo Ralph Lauren"/>
    <s v="PO215I005-Q110036000"/>
    <s v="PO215I005-Q11"/>
    <s v="0192297398523"/>
    <s v="36"/>
    <s v="Shoes"/>
    <s v="Unisex"/>
    <s v="House Slippers"/>
    <s v="House Slippers"/>
    <s v="House Slippers"/>
    <x v="2"/>
    <s v="black"/>
    <s v="KLARENCE MICROSUEDE"/>
    <n v="65"/>
    <n v="1"/>
    <n v="65"/>
  </r>
  <r>
    <s v="Polo Ralph Lauren"/>
    <s v="PO215I005-Q110038000"/>
    <s v="PO215I005-Q11"/>
    <s v="0192297398547"/>
    <s v="38"/>
    <s v="Shoes"/>
    <s v="Unisex"/>
    <s v="House Slippers"/>
    <s v="House Slippers"/>
    <s v="House Slippers"/>
    <x v="2"/>
    <s v="black"/>
    <s v="KLARENCE MICROSUEDE"/>
    <n v="65"/>
    <n v="2"/>
    <n v="130"/>
  </r>
  <r>
    <s v="Polo Ralph Lauren"/>
    <s v="PO215I006-K110036000"/>
    <s v="PO215I006-K11"/>
    <s v="0192297398554"/>
    <s v="36"/>
    <s v="Shoes"/>
    <s v="Unisex"/>
    <s v="House Slippers"/>
    <s v="House Slippers"/>
    <s v="House Slippers"/>
    <x v="2"/>
    <s v="blue"/>
    <s v="KLARENCE TWILL"/>
    <n v="65"/>
    <n v="1"/>
    <n v="65"/>
  </r>
  <r>
    <s v="Polo Ralph Lauren"/>
    <s v="PO215I006-K110038000"/>
    <s v="PO215I006-K11"/>
    <s v="0192297398578"/>
    <s v="38"/>
    <s v="Shoes"/>
    <s v="Unisex"/>
    <s v="House Slippers"/>
    <s v="House Slippers"/>
    <s v="House Slippers"/>
    <x v="2"/>
    <s v="blue"/>
    <s v="KLARENCE TWILL"/>
    <n v="65"/>
    <n v="3"/>
    <n v="195"/>
  </r>
  <r>
    <s v="Polo Ralph Lauren"/>
    <s v="PO215I008-Q110036000"/>
    <s v="PO215I008-Q11"/>
    <s v="0192297533849"/>
    <s v="36"/>
    <s v="Shoes"/>
    <s v="Unisex"/>
    <s v="House Slippers"/>
    <s v="House Slippers"/>
    <s v="House Slippers"/>
    <x v="2"/>
    <s v="black"/>
    <s v="KLARENCE"/>
    <n v="70"/>
    <n v="1"/>
    <n v="70"/>
  </r>
  <r>
    <s v="Polo Ralph Lauren"/>
    <s v="PO215I008-Q110037000"/>
    <s v="PO215I008-Q11"/>
    <s v="0192297533856"/>
    <s v="37"/>
    <s v="Shoes"/>
    <s v="Unisex"/>
    <s v="House Slippers"/>
    <s v="House Slippers"/>
    <s v="House Slippers"/>
    <x v="2"/>
    <s v="black"/>
    <s v="KLARENCE"/>
    <n v="70"/>
    <n v="1"/>
    <n v="70"/>
  </r>
  <r>
    <s v="Polo Ralph Lauren"/>
    <s v="PO215I008-Q110038000"/>
    <s v="PO215I008-Q11"/>
    <s v="0192297533863"/>
    <s v="38"/>
    <s v="Shoes"/>
    <s v="Unisex"/>
    <s v="House Slippers"/>
    <s v="House Slippers"/>
    <s v="House Slippers"/>
    <x v="2"/>
    <s v="black"/>
    <s v="KLARENCE"/>
    <n v="70"/>
    <n v="2"/>
    <n v="140"/>
  </r>
  <r>
    <s v="Polo Ralph Lauren"/>
    <s v="PO215I008-Q110039000"/>
    <s v="PO215I008-Q11"/>
    <s v="0192297533870"/>
    <s v="39"/>
    <s v="Shoes"/>
    <s v="Unisex"/>
    <s v="House Slippers"/>
    <s v="House Slippers"/>
    <s v="House Slippers"/>
    <x v="2"/>
    <s v="black"/>
    <s v="KLARENCE"/>
    <n v="70"/>
    <n v="1"/>
    <n v="70"/>
  </r>
  <r>
    <s v="Polo Ralph Lauren"/>
    <s v="PO215I009-O110036000"/>
    <s v="PO215I009-O11"/>
    <s v="0192297533955"/>
    <s v="36"/>
    <s v="Shoes"/>
    <s v="Unisex"/>
    <s v="House Slippers"/>
    <s v="House Slippers"/>
    <s v="House Slippers"/>
    <x v="2"/>
    <s v="cognac"/>
    <s v="KLARENCE"/>
    <n v="70"/>
    <n v="1"/>
    <n v="70"/>
  </r>
  <r>
    <s v="Polo Ralph Lauren"/>
    <s v="ZZO1FFX71-A000035000"/>
    <s v="ZZO1FFX71-A00"/>
    <s v="0192297772170"/>
    <s v="35"/>
    <s v="Shoes"/>
    <s v="Kids Unisex"/>
    <s v="Trainers"/>
    <s v="Low-Top Trainers Velcro"/>
    <s v="Low-Top Trainers Velcro"/>
    <x v="2"/>
    <s v="white"/>
    <s v="FAXSON X"/>
    <n v="135.66"/>
    <n v="1"/>
    <n v="135.66"/>
  </r>
  <r>
    <s v="Polo Ralph Lauren"/>
    <s v="ZZO1FFX71-A000036000"/>
    <s v="ZZO1FFX71-A00"/>
    <s v="0192297772187"/>
    <s v="36"/>
    <s v="Shoes"/>
    <s v="Kids Unisex"/>
    <s v="Trainers"/>
    <s v="Low-Top Trainers Velcro"/>
    <s v="Low-Top Trainers Velcro"/>
    <x v="2"/>
    <s v="white"/>
    <s v="FAXSON X"/>
    <n v="135.66"/>
    <n v="1"/>
    <n v="135.66"/>
  </r>
  <r>
    <s v="Polo Ralph Lauren"/>
    <s v="ZZO1FFX71-A000038000"/>
    <s v="ZZO1FFX71-A00"/>
    <s v="0192297772200"/>
    <s v="38"/>
    <s v="Shoes"/>
    <s v="Kids Unisex"/>
    <s v="Trainers"/>
    <s v="Low-Top Trainers Velcro"/>
    <s v="Low-Top Trainers Velcro"/>
    <x v="2"/>
    <s v="white"/>
    <s v="FAXSON X"/>
    <n v="135.66"/>
    <n v="1"/>
    <n v="135.66"/>
  </r>
  <r>
    <s v="Tory Burch"/>
    <s v="T0711A02X-Q110005000"/>
    <s v="T0711A02X-Q11"/>
    <s v="0192485579505"/>
    <s v="35"/>
    <s v="Shoes"/>
    <s v="Women"/>
    <s v="Sneaker"/>
    <s v="Low"/>
    <s v="Low"/>
    <x v="2"/>
    <s v="black"/>
    <s v="DOUBLE T SOFT TRAINER"/>
    <n v="250"/>
    <n v="1"/>
    <n v="250"/>
  </r>
  <r>
    <s v="Tory Burch"/>
    <s v="T0711A02X-Q110055000"/>
    <s v="T0711A02X-Q11"/>
    <s v="0192485579512"/>
    <s v="35.5"/>
    <s v="Shoes"/>
    <s v="Women"/>
    <s v="Sneaker"/>
    <s v="Low"/>
    <s v="Low"/>
    <x v="2"/>
    <s v="black"/>
    <s v="DOUBLE T SOFT TRAINER"/>
    <n v="250"/>
    <n v="1"/>
    <n v="250"/>
  </r>
  <r>
    <s v="Tory Burch"/>
    <s v="T0711A02X-Q110006000"/>
    <s v="T0711A02X-Q11"/>
    <s v="0192485579529"/>
    <s v="36"/>
    <s v="Shoes"/>
    <s v="Women"/>
    <s v="Sneaker"/>
    <s v="Low"/>
    <s v="Low"/>
    <x v="2"/>
    <s v="black"/>
    <s v="DOUBLE T SOFT TRAINER"/>
    <n v="250"/>
    <n v="2"/>
    <n v="500"/>
  </r>
  <r>
    <s v="Tory Burch"/>
    <s v="T0711A02X-Q110007000"/>
    <s v="T0711A02X-Q11"/>
    <s v="0192485579543"/>
    <s v="37"/>
    <s v="Shoes"/>
    <s v="Women"/>
    <s v="Sneaker"/>
    <s v="Low"/>
    <s v="Low"/>
    <x v="2"/>
    <s v="black"/>
    <s v="DOUBLE T SOFT TRAINER"/>
    <n v="250"/>
    <n v="1"/>
    <n v="250"/>
  </r>
  <r>
    <s v="Polo Ralph Lauren"/>
    <s v="PO212I00S-Q110039000"/>
    <s v="PO212I00S-Q11"/>
    <s v="0192491759502"/>
    <s v="39"/>
    <s v="Shoes"/>
    <s v="Unisex"/>
    <s v="House Slippers"/>
    <s v="House Slippers"/>
    <s v="House Slippers"/>
    <x v="2"/>
    <s v="black"/>
    <s v="EXCLUSIVE SUMMIT SCUFF"/>
    <n v="65"/>
    <n v="12"/>
    <n v="780"/>
  </r>
  <r>
    <s v="Guess"/>
    <s v="ZZO1DAY12-L000360000"/>
    <s v="ZZO1DAY12-L00"/>
    <s v="0192553201246"/>
    <s v="36"/>
    <s v="Shoes"/>
    <s v="Women"/>
    <s v="Boots"/>
    <s v="Boots"/>
    <s v="Boots"/>
    <x v="0"/>
    <s v="turquoise"/>
    <s v="0"/>
    <n v="151.47"/>
    <n v="1"/>
    <n v="151.47"/>
  </r>
  <r>
    <s v="Sorel"/>
    <s v="ZZO0WMS05-O0004B073D"/>
    <s v="ZZO0WMS05-O00"/>
    <s v="0192660557328"/>
    <s v="37"/>
    <s v="Shoes"/>
    <s v="Women"/>
    <s v="Booties"/>
    <s v="Lace-up Booties"/>
    <s v="Lace-up Booties"/>
    <x v="2"/>
    <s v="brown"/>
    <s v="HARLOW™ LACE"/>
    <n v="159.99"/>
    <n v="1"/>
    <n v="159.99"/>
  </r>
  <r>
    <s v="Calvin Klein"/>
    <s v="ZZO133G16-Q000551013"/>
    <s v="ZZO133G16-Q00"/>
    <s v="0192675871570"/>
    <s v="37"/>
    <s v="Shoes"/>
    <s v="Women"/>
    <s v="Boots"/>
    <s v="Boots"/>
    <s v="Boots"/>
    <x v="0"/>
    <s v="black"/>
    <s v="LORAH - PULL ON BOOT - WAXY CALF"/>
    <n v="275"/>
    <n v="1"/>
    <n v="275"/>
  </r>
  <r>
    <s v="Calvin Klein"/>
    <s v="ZZO133G17-K00055101B"/>
    <s v="ZZO133G17-K00"/>
    <s v="0192675871754"/>
    <s v="39"/>
    <s v="Shoes"/>
    <s v="Women"/>
    <s v="Boots"/>
    <s v="Boots"/>
    <s v="Boots"/>
    <x v="0"/>
    <s v="dark blue"/>
    <s v="LORAH - PULL ON BOOT - KID SUEDE"/>
    <n v="245"/>
    <n v="1"/>
    <n v="245"/>
  </r>
  <r>
    <s v="Calvin Klein Jeans"/>
    <s v="ZZO0ZP328-A0004D33F1"/>
    <s v="ZZO0ZP328-A00"/>
    <s v="0192675891882"/>
    <s v="42"/>
    <s v="Shoes"/>
    <s v="Men"/>
    <s v="Sneakers Low"/>
    <s v="Classics"/>
    <s v="Classics"/>
    <x v="2"/>
    <s v="white"/>
    <s v="DEANGELO - LOW TOP LACE UP - NYLON"/>
    <n v="149"/>
    <n v="1"/>
    <n v="149"/>
  </r>
  <r>
    <s v="Vans"/>
    <s v="VA215O05N-C110035000"/>
    <s v="VA215O05N-C11"/>
    <s v="0192827738553"/>
    <s v="34.5"/>
    <s v="Shoes"/>
    <s v="Unisex"/>
    <s v="Sneakers Low"/>
    <s v="Skate"/>
    <s v="Skate"/>
    <x v="2"/>
    <s v="grey"/>
    <s v="UA UltraRange EXO"/>
    <n v="109.95"/>
    <n v="2"/>
    <n v="219.9"/>
  </r>
  <r>
    <s v="Vans"/>
    <s v="VA215N038-C110035000"/>
    <s v="VA215N038-C11"/>
    <s v="0192827954700"/>
    <s v="34.5"/>
    <s v="Shoes"/>
    <s v="Unisex"/>
    <s v="Sneakers High"/>
    <s v="Skate"/>
    <s v="Skate"/>
    <x v="2"/>
    <s v="dark grey"/>
    <s v="UA SK8-Hi Tapered Unisex"/>
    <n v="94.95"/>
    <n v="2"/>
    <n v="189.9"/>
  </r>
  <r>
    <s v="Vans"/>
    <s v="VA215O07D-Q130035000"/>
    <s v="VA215O07D-Q13"/>
    <s v="0192827980778"/>
    <s v="34.5"/>
    <s v="Shoes"/>
    <s v="Unisex"/>
    <s v="Sneakers Low"/>
    <s v="Skate"/>
    <s v="Skate"/>
    <x v="2"/>
    <s v="black"/>
    <s v="UA EVDNT UltimateWaffle Unisex"/>
    <n v="114.95"/>
    <n v="2"/>
    <n v="229.9"/>
  </r>
  <r>
    <s v="Vans"/>
    <s v="VA215O08G-Q110035000"/>
    <s v="VA215O08G-Q11"/>
    <s v="0192828928359"/>
    <s v="34.5"/>
    <s v="Shoes"/>
    <s v="Unisex"/>
    <s v="Sneakers Low"/>
    <s v="Skate"/>
    <s v="Skate"/>
    <x v="2"/>
    <s v="black"/>
    <s v="UA Old Skool"/>
    <n v="84.95"/>
    <n v="3"/>
    <n v="254.85000000000002"/>
  </r>
  <r>
    <s v="Vans"/>
    <s v="VA215O08G-Q110004000"/>
    <s v="VA215O08G-Q11"/>
    <s v="0192828928373"/>
    <s v="35"/>
    <s v="Shoes"/>
    <s v="Unisex"/>
    <s v="Sneakers Low"/>
    <s v="Skate"/>
    <s v="Skate"/>
    <x v="2"/>
    <s v="black"/>
    <s v="UA Old Skool"/>
    <n v="84.95"/>
    <n v="3"/>
    <n v="254.85000000000002"/>
  </r>
  <r>
    <s v="Vans"/>
    <s v="VA215O08G-T110035000"/>
    <s v="VA215O08G-T11"/>
    <s v="0192828928977"/>
    <s v="34.5"/>
    <s v="Shoes"/>
    <s v="Unisex"/>
    <s v="Sneakers Low"/>
    <s v="Skate"/>
    <s v="Skate"/>
    <x v="2"/>
    <s v="multi-coloured"/>
    <s v="UA Old Skool"/>
    <n v="84.95"/>
    <n v="3"/>
    <n v="254.85000000000002"/>
  </r>
  <r>
    <s v="Vans"/>
    <s v="VA215O08G-A110035000"/>
    <s v="VA215O08G-A11"/>
    <s v="0192828929653"/>
    <s v="34.5"/>
    <s v="Shoes"/>
    <s v="Unisex"/>
    <s v="Sneakers Low"/>
    <s v="Skate"/>
    <s v="Skate"/>
    <x v="2"/>
    <s v="white"/>
    <s v="UA Old Skool"/>
    <n v="79.95"/>
    <n v="4"/>
    <n v="319.8"/>
  </r>
  <r>
    <s v="Vans"/>
    <s v="VA215O08G-E110035000"/>
    <s v="VA215O08G-E11"/>
    <s v="0192828932240"/>
    <s v="34.5"/>
    <s v="Shoes"/>
    <s v="Unisex"/>
    <s v="Sneakers Low"/>
    <s v="Skate"/>
    <s v="Skate"/>
    <x v="2"/>
    <s v="mustard yellow"/>
    <s v="UA Old Skool"/>
    <n v="79.95"/>
    <n v="6"/>
    <n v="479.70000000000005"/>
  </r>
  <r>
    <s v="Vans"/>
    <s v="VA215O07W-C110035000"/>
    <s v="VA215O07W-C11"/>
    <s v="0192828938785"/>
    <s v="34.5"/>
    <s v="Shoes"/>
    <s v="Unisex"/>
    <s v="Sneakers High"/>
    <s v="Skate"/>
    <s v="Skate"/>
    <x v="2"/>
    <s v="dark grey"/>
    <s v="UA Old Skool Tapered Unisex"/>
    <n v="84.95"/>
    <n v="4"/>
    <n v="339.8"/>
  </r>
  <r>
    <s v="Vans"/>
    <s v="VA215O07W-C110004000"/>
    <s v="VA215O07W-C11"/>
    <s v="0192828938983"/>
    <s v="35"/>
    <s v="Shoes"/>
    <s v="Unisex"/>
    <s v="Sneakers High"/>
    <s v="Skate"/>
    <s v="Skate"/>
    <x v="2"/>
    <s v="dark grey"/>
    <s v="UA Old Skool Tapered Unisex"/>
    <n v="84.95"/>
    <n v="2"/>
    <n v="169.9"/>
  </r>
  <r>
    <s v="Vans"/>
    <s v="VA215O06Z-M110035000"/>
    <s v="VA215O06Z-M11"/>
    <s v="0192828946704"/>
    <s v="34.5"/>
    <s v="Shoes"/>
    <s v="Unisex"/>
    <s v="Sneakers Low"/>
    <s v="Skate"/>
    <s v="Skate"/>
    <x v="2"/>
    <s v="dark green"/>
    <s v="UA SK8-Low"/>
    <n v="79.95"/>
    <n v="1"/>
    <n v="79.95"/>
  </r>
  <r>
    <s v="Vans"/>
    <s v="VA215O06Z-C120035000"/>
    <s v="VA215O06Z-C12"/>
    <s v="0192828946711"/>
    <s v="34.5"/>
    <s v="Shoes"/>
    <s v="Unisex"/>
    <s v="Sneakers Low"/>
    <s v="Skate"/>
    <s v="Skate"/>
    <x v="2"/>
    <s v="dark grey"/>
    <s v="UA SK8-Low"/>
    <n v="79.95"/>
    <n v="6"/>
    <n v="479.70000000000005"/>
  </r>
  <r>
    <s v="Vans"/>
    <s v="VA215O06Z-B110035000"/>
    <s v="VA215O06Z-B11"/>
    <s v="0192828946735"/>
    <s v="34.5"/>
    <s v="Shoes"/>
    <s v="Unisex"/>
    <s v="Sneakers Low"/>
    <s v="Skate"/>
    <s v="Skate"/>
    <x v="2"/>
    <s v="sand"/>
    <s v="UA SK8-Low"/>
    <n v="79.95"/>
    <n v="2"/>
    <n v="159.9"/>
  </r>
  <r>
    <s v="Vans"/>
    <s v="VA215O08D-T110035000"/>
    <s v="VA215O08D-T11"/>
    <s v="0192828963145"/>
    <s v="34.5"/>
    <s v="Shoes"/>
    <s v="Unisex"/>
    <s v="Sneakers Low"/>
    <s v="Skate"/>
    <s v="Skate"/>
    <x v="2"/>
    <s v="multi-coloured"/>
    <s v="UA Vans Sport"/>
    <n v="84.95"/>
    <n v="2"/>
    <n v="169.9"/>
  </r>
  <r>
    <s v="Vans"/>
    <s v="VA215N03L-M110035000"/>
    <s v="VA215N03L-M11"/>
    <s v="0192828975896"/>
    <s v="34.5"/>
    <s v="Shoes"/>
    <s v="Unisex"/>
    <s v="Sneakers High"/>
    <s v="Skate"/>
    <s v="Skate"/>
    <x v="2"/>
    <s v="dark green"/>
    <s v="UA SK8-Hi"/>
    <n v="99.95"/>
    <n v="5"/>
    <n v="499.75"/>
  </r>
  <r>
    <s v="Vans"/>
    <s v="VA215N03L-B110035000"/>
    <s v="VA215N03L-B11"/>
    <s v="0192828977777"/>
    <s v="34.5"/>
    <s v="Shoes"/>
    <s v="Unisex"/>
    <s v="Sneakers High"/>
    <s v="Skate"/>
    <s v="Skate"/>
    <x v="2"/>
    <s v="sand"/>
    <s v="UA SK8-Hi"/>
    <n v="99.95"/>
    <n v="1"/>
    <n v="99.95"/>
  </r>
  <r>
    <s v="Vans"/>
    <s v="VA215N03E-T110035000"/>
    <s v="VA215N03E-T11"/>
    <s v="0192828982252"/>
    <s v="34.5"/>
    <s v="Shoes"/>
    <s v="Unisex"/>
    <s v="Sneakers High"/>
    <s v="Skate"/>
    <s v="Skate"/>
    <x v="2"/>
    <s v="multi-coloured"/>
    <s v="UA SK8-Hi"/>
    <n v="99.95"/>
    <n v="5"/>
    <n v="499.75"/>
  </r>
  <r>
    <s v="Vans"/>
    <s v="VA215N03E-T120035000"/>
    <s v="VA215N03E-T12"/>
    <s v="0192828982283"/>
    <s v="34.5"/>
    <s v="Shoes"/>
    <s v="Unisex"/>
    <s v="Sneakers High"/>
    <s v="Skate"/>
    <s v="Skate"/>
    <x v="2"/>
    <s v="multi-coloured"/>
    <s v="UA SK8-Hi"/>
    <n v="94.95"/>
    <n v="2"/>
    <n v="189.9"/>
  </r>
  <r>
    <s v="Vans"/>
    <s v="VA215N03E-T110004000"/>
    <s v="VA215N03E-T11"/>
    <s v="0192828982412"/>
    <s v="35"/>
    <s v="Shoes"/>
    <s v="Unisex"/>
    <s v="Sneakers High"/>
    <s v="Skate"/>
    <s v="Skate"/>
    <x v="2"/>
    <s v="multi-coloured"/>
    <s v="UA SK8-Hi"/>
    <n v="99.95"/>
    <n v="6"/>
    <n v="599.70000000000005"/>
  </r>
  <r>
    <s v="Vans"/>
    <s v="VA215N03E-T110045000"/>
    <s v="VA215N03E-T11"/>
    <s v="0192828982566"/>
    <s v="36"/>
    <s v="Shoes"/>
    <s v="Unisex"/>
    <s v="Sneakers High"/>
    <s v="Skate"/>
    <s v="Skate"/>
    <x v="2"/>
    <s v="multi-coloured"/>
    <s v="UA SK8-Hi"/>
    <n v="99.95"/>
    <n v="3"/>
    <n v="299.85000000000002"/>
  </r>
  <r>
    <s v="Vans"/>
    <s v="VA215N03E-T110005000"/>
    <s v="VA215N03E-T11"/>
    <s v="0192828982733"/>
    <s v="36.5"/>
    <s v="Shoes"/>
    <s v="Unisex"/>
    <s v="Sneakers High"/>
    <s v="Skate"/>
    <s v="Skate"/>
    <x v="2"/>
    <s v="multi-coloured"/>
    <s v="UA SK8-Hi"/>
    <n v="99.95"/>
    <n v="6"/>
    <n v="599.70000000000005"/>
  </r>
  <r>
    <s v="Vans"/>
    <s v="VA215O08J-M110035000"/>
    <s v="VA215O08J-M11"/>
    <s v="0192828988513"/>
    <s v="34.5"/>
    <s v="Shoes"/>
    <s v="Unisex"/>
    <s v="Sneakers Low"/>
    <s v="Skate"/>
    <s v="Skate"/>
    <x v="2"/>
    <s v="dark green"/>
    <s v="Old Skool"/>
    <n v="89.95"/>
    <n v="8"/>
    <n v="719.6"/>
  </r>
  <r>
    <s v="Vans"/>
    <s v="VA215O07A-Q120004000"/>
    <s v="VA215O07A-Q12"/>
    <s v="0192828995269"/>
    <s v="35"/>
    <s v="Shoes"/>
    <s v="Unisex"/>
    <s v="Sneakers Low"/>
    <s v="Skate"/>
    <s v="Skate"/>
    <x v="2"/>
    <s v="black"/>
    <s v="UA Old Skool MTE-1"/>
    <n v="99.95"/>
    <n v="3"/>
    <n v="299.85000000000002"/>
  </r>
  <r>
    <s v="Vans"/>
    <s v="VA215O07A-Q130004000"/>
    <s v="VA215O07A-Q13"/>
    <s v="0192828995276"/>
    <s v="35"/>
    <s v="Shoes"/>
    <s v="Unisex"/>
    <s v="Sneakers Low"/>
    <s v="Skate"/>
    <s v="Skate"/>
    <x v="2"/>
    <s v="black"/>
    <s v="UA Old Skool MTE-1"/>
    <n v="109.95"/>
    <n v="1"/>
    <n v="109.95"/>
  </r>
  <r>
    <s v="Michael Kors"/>
    <s v="ZZO1WDG69-Q000008000"/>
    <s v="ZZO1WDG69-Q00"/>
    <s v="0192837514093"/>
    <s v="38.5"/>
    <s v="Shoes"/>
    <s v="Women"/>
    <s v="Sneaker"/>
    <s v="Low"/>
    <s v="Low"/>
    <x v="2"/>
    <s v="black"/>
    <s v="OLYMPIA TRAINER"/>
    <n v="168.81"/>
    <n v="1"/>
    <n v="168.81"/>
  </r>
  <r>
    <s v="K-SWISS"/>
    <s v="ZZO1U3C07-A000065000"/>
    <s v="ZZO1U3C07-A00"/>
    <s v="0192935584707"/>
    <s v="40"/>
    <s v="Shoes"/>
    <s v="Women"/>
    <s v="Sneaker"/>
    <s v="Low"/>
    <s v="Low"/>
    <x v="2"/>
    <s v="white"/>
    <s v="SLAMMCOURT LTH"/>
    <n v="99.99"/>
    <n v="1"/>
    <n v="99.99"/>
  </r>
  <r>
    <s v="K-SWISS"/>
    <s v="ZZO1RG001-Q000090000"/>
    <s v="ZZO1RG001-Q00"/>
    <s v="0192935672442"/>
    <s v="42"/>
    <s v="Shoes"/>
    <s v="Men"/>
    <s v="Sneakers Low"/>
    <s v="Classics"/>
    <s v="Classics"/>
    <x v="2"/>
    <s v="black"/>
    <s v="SECTOR"/>
    <n v="59.99"/>
    <n v="1"/>
    <n v="59.99"/>
  </r>
  <r>
    <s v="K-SWISS"/>
    <s v="ZZO1RG001-Q000100000"/>
    <s v="ZZO1RG001-Q00"/>
    <s v="0192935672466"/>
    <s v="43"/>
    <s v="Shoes"/>
    <s v="Men"/>
    <s v="Sneakers Low"/>
    <s v="Classics"/>
    <s v="Classics"/>
    <x v="2"/>
    <s v="black"/>
    <s v="SECTOR"/>
    <n v="59.99"/>
    <n v="1"/>
    <n v="59.99"/>
  </r>
  <r>
    <s v="K-SWISS"/>
    <s v="ZZO1RG001-Q000110000"/>
    <s v="ZZO1RG001-Q00"/>
    <s v="0192935672480"/>
    <s v="44.5"/>
    <s v="Shoes"/>
    <s v="Men"/>
    <s v="Sneakers Low"/>
    <s v="Classics"/>
    <s v="Classics"/>
    <x v="2"/>
    <s v="black"/>
    <s v="SECTOR"/>
    <n v="59.99"/>
    <n v="3"/>
    <n v="179.97"/>
  </r>
  <r>
    <s v="Salomon"/>
    <s v="SA515O01C-Q110004000"/>
    <s v="SA515O01C-Q11"/>
    <s v="0193128742720"/>
    <s v="36 2/3"/>
    <s v="Shoes"/>
    <s v="Unisex"/>
    <s v="Sneakers Low"/>
    <s v="Tech Running"/>
    <s v="Tech Running"/>
    <x v="2"/>
    <s v="black"/>
    <s v="SPEEDCROSS OFFROAD"/>
    <n v="139.94999999999999"/>
    <n v="6"/>
    <n v="839.69999999999993"/>
  </r>
  <r>
    <s v="Michael Kors"/>
    <s v="ZZO1TWQ09-Q000007000"/>
    <s v="ZZO1TWQ09-Q00"/>
    <s v="0193572568372"/>
    <s v="37"/>
    <s v="Shoes"/>
    <s v="Women"/>
    <s v="Boots"/>
    <s v="Boots"/>
    <s v="Boots"/>
    <x v="0"/>
    <s v="black"/>
    <s v="ZADIE BOOTIE"/>
    <n v="223.37999999999997"/>
    <n v="7"/>
    <n v="1563.6599999999999"/>
  </r>
  <r>
    <s v="Michael Kors"/>
    <s v="ZZO1TWQ33-Q000008000"/>
    <s v="ZZO1TWQ33-Q00"/>
    <s v="0193572696273"/>
    <s v="38"/>
    <s v="Shoes"/>
    <s v="Women"/>
    <s v="Flat Sandals"/>
    <s v="Flip Flops"/>
    <s v="Flip Flops"/>
    <x v="1"/>
    <s v="mottled anthracite"/>
    <s v="MK FLIP FLOP"/>
    <n v="46.919999999999995"/>
    <n v="12"/>
    <n v="563.04"/>
  </r>
  <r>
    <s v="Calvin Klein Jeans"/>
    <s v="ZZO133G34-Q0005510AE"/>
    <s v="ZZO133G34-Q00"/>
    <s v="0194060178783"/>
    <s v="36"/>
    <s v="Shoes"/>
    <s v="Women"/>
    <s v="Sneaker"/>
    <s v="Low"/>
    <s v="Low"/>
    <x v="2"/>
    <s v="black"/>
    <s v="TISHA - LOW TOP LACE UP - SUEDE"/>
    <n v="149"/>
    <n v="1"/>
    <n v="149"/>
  </r>
  <r>
    <s v="Calvin Klein Jeans"/>
    <s v="ZZO133G40-Q0005510D9"/>
    <s v="ZZO133G40-Q00"/>
    <s v="0194060346472"/>
    <s v="36"/>
    <s v="Shoes"/>
    <s v="Women"/>
    <s v="Sneaker"/>
    <s v="Low"/>
    <s v="Low"/>
    <x v="2"/>
    <s v="black"/>
    <s v="CLARICE - LOW TOP LACE UP - SOFT NAPPA/SUEDE/NEOPRENE"/>
    <n v="229"/>
    <n v="1"/>
    <n v="229"/>
  </r>
  <r>
    <s v="Michael Kors"/>
    <s v="ZZO1Y4X02-G000007000"/>
    <s v="ZZO1Y4X02-G00"/>
    <s v="0194392724764"/>
    <s v="37"/>
    <s v="Shoes"/>
    <s v="Women"/>
    <s v="Flat Shoes"/>
    <s v="Slippers"/>
    <s v="Slippers"/>
    <x v="2"/>
    <s v="copper"/>
    <s v="MK SLIDE"/>
    <n v="51"/>
    <n v="1"/>
    <n v="51"/>
  </r>
  <r>
    <s v="Converse"/>
    <s v="ZZO1J1301-T000015000"/>
    <s v="ZZO1J1301-T00"/>
    <s v="0194432989191"/>
    <s v="33"/>
    <s v="Shoes"/>
    <s v="Kids Unisex"/>
    <s v="Trainers"/>
    <s v="Low-Top Trainers Velcro"/>
    <s v="Low-Top Trainers Velcro"/>
    <x v="2"/>
    <s v="multi-coloured"/>
    <s v="CTAS OX WHITE/BLACK/MULTI"/>
    <n v="73.082999999999998"/>
    <n v="1"/>
    <n v="73.082999999999998"/>
  </r>
  <r>
    <s v="Converse"/>
    <s v="ZZO1J1301-T000125000"/>
    <s v="ZZO1J1301-T00"/>
    <s v="0194432989245"/>
    <s v="30"/>
    <s v="Shoes"/>
    <s v="Kids Unisex"/>
    <s v="Trainers"/>
    <s v="Low-Top Trainers Velcro"/>
    <s v="Low-Top Trainers Velcro"/>
    <x v="2"/>
    <s v="multi-coloured"/>
    <s v="CTAS OX WHITE/BLACK/MULTI"/>
    <n v="74.307000000000002"/>
    <n v="1"/>
    <n v="74.307000000000002"/>
  </r>
  <r>
    <s v="Converse"/>
    <s v="ZZO1J1301-T000002000"/>
    <s v="ZZO1J1301-T00"/>
    <s v="0194432989276"/>
    <s v="33.5"/>
    <s v="Shoes"/>
    <s v="Kids Unisex"/>
    <s v="Trainers"/>
    <s v="Low-Top Trainers Velcro"/>
    <s v="Low-Top Trainers Velcro"/>
    <x v="2"/>
    <s v="multi-coloured"/>
    <s v="CTAS OX WHITE/BLACK/MULTI"/>
    <n v="73.388999999999996"/>
    <n v="1"/>
    <n v="73.388999999999996"/>
  </r>
  <r>
    <s v="Globe"/>
    <s v="GL512B00N-O140050000"/>
    <s v="GL512B00N-O14"/>
    <s v="0194604090632"/>
    <s v="37"/>
    <s v="Shoes"/>
    <s v="Men"/>
    <s v="Sneakers Low"/>
    <s v="Skate"/>
    <s v="Skate"/>
    <x v="2"/>
    <s v="dark brown"/>
    <s v="Mahalo"/>
    <n v="79.95"/>
    <n v="1"/>
    <n v="79.95"/>
  </r>
  <r>
    <s v="Etnies"/>
    <s v="ET112A019-N130055000"/>
    <s v="ET112A019-N13"/>
    <s v="0194691138101"/>
    <s v="37.5"/>
    <s v="Shoes"/>
    <s v="Men"/>
    <s v="Sneakers Low"/>
    <s v="Skate"/>
    <s v="Skate"/>
    <x v="2"/>
    <s v="olive"/>
    <s v="BARGE LS"/>
    <n v="74.95"/>
    <n v="1"/>
    <n v="74.95"/>
  </r>
  <r>
    <s v="Etnies"/>
    <s v="ET112N001-Q130055000"/>
    <s v="ET112N001-Q13"/>
    <s v="0194691141200"/>
    <s v="37.5"/>
    <s v="Shoes"/>
    <s v="Men"/>
    <s v="Sneakers High"/>
    <s v="Sneakerboots"/>
    <s v="Sneakerboots"/>
    <x v="2"/>
    <s v="black"/>
    <s v="JEFFERSON MTW"/>
    <n v="99.95"/>
    <n v="1"/>
    <n v="99.95"/>
  </r>
  <r>
    <s v="Skechers"/>
    <s v="ZZO1HGK06-Q000037000"/>
    <s v="ZZO1HGK06-Q00"/>
    <s v="0194880570583"/>
    <s v="37"/>
    <s v="Shoes"/>
    <s v="Women"/>
    <s v="Boots"/>
    <s v="Boots"/>
    <s v="Boots"/>
    <x v="0"/>
    <s v="black"/>
    <s v="TEXAS - MIDWEST SHINE"/>
    <n v="79.95"/>
    <n v="1"/>
    <n v="79.95"/>
  </r>
  <r>
    <s v="Skechers"/>
    <s v="ZZO1N0M02-O000035000"/>
    <s v="ZZO1N0M02-O00"/>
    <s v="0194880623968"/>
    <s v="35"/>
    <s v="Shoes"/>
    <s v="Women"/>
    <s v="Boots"/>
    <s v="Boots"/>
    <s v="Boots"/>
    <x v="0"/>
    <s v="brown"/>
    <s v="ARCH FIT LASSO-CLASSY CHARMER"/>
    <n v="104.95"/>
    <n v="1"/>
    <n v="104.95"/>
  </r>
  <r>
    <s v="Skechers"/>
    <s v="ZZO1GHZ05-L000335000"/>
    <s v="ZZO1GHZ05-L00"/>
    <s v="0194880985530"/>
    <s v="33.5"/>
    <s v="Shoes"/>
    <s v="Girls"/>
    <s v="Sandals"/>
    <s v="Clogs"/>
    <s v="Clogs"/>
    <x v="1"/>
    <s v="turquoise"/>
    <s v="ON-THE-GO 600-SUNNY HORIZON"/>
    <n v="39.950000000000003"/>
    <n v="3"/>
    <n v="119.85000000000001"/>
  </r>
  <r>
    <s v="Skechers"/>
    <s v="ZZO1GHZ05-L000036000"/>
    <s v="ZZO1GHZ05-L00"/>
    <s v="0194880985554"/>
    <s v="36"/>
    <s v="Shoes"/>
    <s v="Girls"/>
    <s v="Sandals"/>
    <s v="Clogs"/>
    <s v="Clogs"/>
    <x v="1"/>
    <s v="turquoise"/>
    <s v="ON-THE-GO 600-SUNNY HORIZON"/>
    <n v="39.950000000000003"/>
    <n v="1"/>
    <n v="39.950000000000003"/>
  </r>
  <r>
    <s v="Skechers"/>
    <s v="ZZO1GHZ03-J000285000"/>
    <s v="ZZO1GHZ03-J00"/>
    <s v="0194880985967"/>
    <s v="28.5"/>
    <s v="Shoes"/>
    <s v="Girls"/>
    <s v="Sandals"/>
    <s v="Strappy Sandals"/>
    <s v="Strappy Sandals"/>
    <x v="1"/>
    <s v="pink"/>
    <s v="DESERT KISS"/>
    <n v="44.95"/>
    <n v="3"/>
    <n v="134.85000000000002"/>
  </r>
  <r>
    <s v="Vans"/>
    <s v="VA215N02O-Q130035000"/>
    <s v="VA215N02O-Q13"/>
    <s v="0194901287315"/>
    <s v="34.5"/>
    <s v="Shoes"/>
    <s v="Unisex"/>
    <s v="Sneakers High"/>
    <s v="Skate"/>
    <s v="Skate"/>
    <x v="2"/>
    <s v="black"/>
    <s v="UA SK8-Hi"/>
    <n v="104.95"/>
    <n v="4"/>
    <n v="419.8"/>
  </r>
  <r>
    <s v="Vans"/>
    <s v="VA215N02O-Q120035000"/>
    <s v="VA215N02O-Q12"/>
    <s v="0194901292265"/>
    <s v="34.5"/>
    <s v="Shoes"/>
    <s v="Unisex"/>
    <s v="Sneakers High"/>
    <s v="Skate"/>
    <s v="Skate"/>
    <x v="2"/>
    <s v="black"/>
    <s v="UA SK8-Hi"/>
    <n v="89.95"/>
    <n v="5"/>
    <n v="449.75"/>
  </r>
  <r>
    <s v="Vans"/>
    <s v="VA215N02O-Q120005000"/>
    <s v="VA215N02O-Q12"/>
    <s v="0194901292661"/>
    <s v="36.5"/>
    <s v="Shoes"/>
    <s v="Unisex"/>
    <s v="Sneakers High"/>
    <s v="Skate"/>
    <s v="Skate"/>
    <x v="2"/>
    <s v="black"/>
    <s v="UA SK8-Hi"/>
    <n v="89.95"/>
    <n v="4"/>
    <n v="359.8"/>
  </r>
  <r>
    <s v="Vans"/>
    <s v="VA215O06P-K120035000"/>
    <s v="VA215O06P-K12"/>
    <s v="0194901696605"/>
    <s v="34.5"/>
    <s v="Shoes"/>
    <s v="Unisex"/>
    <s v="Sneakers Low"/>
    <s v="Skate"/>
    <s v="Skate"/>
    <x v="2"/>
    <s v="blue"/>
    <s v="UA Old Skool"/>
    <n v="79.95"/>
    <n v="1"/>
    <n v="79.95"/>
  </r>
  <r>
    <s v="Vans"/>
    <s v="VA215O06T-E110035000"/>
    <s v="VA215O06T-E11"/>
    <s v="0194902602865"/>
    <s v="34.5"/>
    <s v="Shoes"/>
    <s v="Unisex"/>
    <s v="Sneakers Low"/>
    <s v="Skate"/>
    <s v="Skate"/>
    <x v="2"/>
    <s v="mustard yellow"/>
    <s v="UA Era"/>
    <n v="74.95"/>
    <n v="2"/>
    <n v="149.9"/>
  </r>
  <r>
    <s v="Vans"/>
    <s v="VA215O06T-E110004000"/>
    <s v="VA215O06T-E11"/>
    <s v="0194902603060"/>
    <s v="35"/>
    <s v="Shoes"/>
    <s v="Unisex"/>
    <s v="Sneakers Low"/>
    <s v="Skate"/>
    <s v="Skate"/>
    <x v="2"/>
    <s v="mustard yellow"/>
    <s v="UA Era"/>
    <n v="74.95"/>
    <n v="1"/>
    <n v="74.95"/>
  </r>
  <r>
    <s v="Vans"/>
    <s v="VA215O06T-Q110035000"/>
    <s v="VA215O06T-Q11"/>
    <s v="0194902610914"/>
    <s v="34.5"/>
    <s v="Shoes"/>
    <s v="Unisex"/>
    <s v="Sneakers Low"/>
    <s v="Skate"/>
    <s v="Skate"/>
    <x v="2"/>
    <s v="black"/>
    <s v="UA Era"/>
    <n v="74.95"/>
    <n v="1"/>
    <n v="74.95"/>
  </r>
  <r>
    <s v="Vans"/>
    <s v="VA215O06T-Q110004000"/>
    <s v="VA215O06T-Q11"/>
    <s v="0194902611102"/>
    <s v="35"/>
    <s v="Shoes"/>
    <s v="Unisex"/>
    <s v="Sneakers Low"/>
    <s v="Skate"/>
    <s v="Skate"/>
    <x v="2"/>
    <s v="black"/>
    <s v="UA Era"/>
    <n v="74.95"/>
    <n v="1"/>
    <n v="74.95"/>
  </r>
  <r>
    <s v="Vans"/>
    <s v="VA215O06P-E110035000"/>
    <s v="VA215O06P-E11"/>
    <s v="0194902651894"/>
    <s v="34.5"/>
    <s v="Shoes"/>
    <s v="Unisex"/>
    <s v="Sneakers Low"/>
    <s v="Skate"/>
    <s v="Skate"/>
    <x v="2"/>
    <s v="yellow"/>
    <s v="UA Old Skool"/>
    <n v="79.95"/>
    <n v="1"/>
    <n v="79.95"/>
  </r>
  <r>
    <s v="Vans"/>
    <s v="ZZO1EZG08-G000005000"/>
    <s v="ZZO1EZG08-G00"/>
    <s v="0194902656103"/>
    <s v="36.5"/>
    <s v="Shoes"/>
    <s v="Men"/>
    <s v="Sneakers Low"/>
    <s v="Classics"/>
    <s v="Classics"/>
    <x v="2"/>
    <s v="red"/>
    <s v="UA Old Skool"/>
    <n v="80"/>
    <n v="4"/>
    <n v="320"/>
  </r>
  <r>
    <s v="Vans"/>
    <s v="VA215O06J-A110045000"/>
    <s v="VA215O06J-A11"/>
    <s v="0194902663040"/>
    <s v="36"/>
    <s v="Shoes"/>
    <s v="Unisex"/>
    <s v="Sneakers Low"/>
    <s v="Skate"/>
    <s v="Skate"/>
    <x v="2"/>
    <s v="white"/>
    <s v="UA Style 36 Unisex"/>
    <n v="79.95"/>
    <n v="1"/>
    <n v="79.95"/>
  </r>
  <r>
    <s v="Vans"/>
    <s v="VA215O06J-A110005000"/>
    <s v="VA215O06J-A11"/>
    <s v="0194902663064"/>
    <s v="36.5"/>
    <s v="Shoes"/>
    <s v="Unisex"/>
    <s v="Sneakers Low"/>
    <s v="Skate"/>
    <s v="Skate"/>
    <x v="2"/>
    <s v="white"/>
    <s v="UA Style 36 Unisex"/>
    <n v="79.95"/>
    <n v="8"/>
    <n v="639.6"/>
  </r>
  <r>
    <s v="Vans"/>
    <s v="VA215O06J-K110004000"/>
    <s v="VA215O06J-K11"/>
    <s v="0194902663552"/>
    <s v="35"/>
    <s v="Shoes"/>
    <s v="Unisex"/>
    <s v="Sneakers Low"/>
    <s v="Skate"/>
    <s v="Skate"/>
    <x v="2"/>
    <s v="blue"/>
    <s v="UA Style 36 Unisex"/>
    <n v="79.95"/>
    <n v="6"/>
    <n v="479.70000000000005"/>
  </r>
  <r>
    <s v="Vans"/>
    <s v="VA215N02X-A110035000"/>
    <s v="VA215N02X-A11"/>
    <s v="0194902677702"/>
    <s v="34.5"/>
    <s v="Shoes"/>
    <s v="Unisex"/>
    <s v="Sneakers High"/>
    <s v="Skate"/>
    <s v="Skate"/>
    <x v="2"/>
    <s v="white"/>
    <s v="UA SK8-Hi"/>
    <n v="89.95"/>
    <n v="2"/>
    <n v="179.9"/>
  </r>
  <r>
    <s v="Vans"/>
    <s v="VA215N02X-A110004000"/>
    <s v="VA215N02X-A11"/>
    <s v="0194902677771"/>
    <s v="35"/>
    <s v="Shoes"/>
    <s v="Unisex"/>
    <s v="Sneakers High"/>
    <s v="Skate"/>
    <s v="Skate"/>
    <x v="2"/>
    <s v="white"/>
    <s v="UA SK8-Hi"/>
    <n v="89.95"/>
    <n v="1"/>
    <n v="89.95"/>
  </r>
  <r>
    <s v="Vans"/>
    <s v="VA215N02V-N110035000"/>
    <s v="VA215N02V-N11"/>
    <s v="0194902677788"/>
    <s v="34.5"/>
    <s v="Shoes"/>
    <s v="Unisex"/>
    <s v="Sneakers High"/>
    <s v="Skate"/>
    <s v="Skate"/>
    <x v="2"/>
    <s v="olive"/>
    <s v="UA SK8-Hi"/>
    <n v="99.95"/>
    <n v="1"/>
    <n v="99.95"/>
  </r>
  <r>
    <s v="Vans"/>
    <s v="VA215O06S-N110004000"/>
    <s v="VA215O06S-N11"/>
    <s v="0194902690183"/>
    <s v="35"/>
    <s v="Shoes"/>
    <s v="Unisex"/>
    <s v="Sneakers Low"/>
    <s v="Skate"/>
    <s v="Skate"/>
    <x v="2"/>
    <s v="olive"/>
    <s v="UA Old Skool"/>
    <n v="89.95"/>
    <n v="7"/>
    <n v="629.65"/>
  </r>
  <r>
    <s v="Vans"/>
    <s v="VA215O06P-M110035000"/>
    <s v="VA215O06P-M11"/>
    <s v="0194902692903"/>
    <s v="34.5"/>
    <s v="Shoes"/>
    <s v="Unisex"/>
    <s v="Sneakers Low"/>
    <s v="Skate"/>
    <s v="Skate"/>
    <x v="2"/>
    <s v="green"/>
    <s v="UA Old Skool"/>
    <n v="79.95"/>
    <n v="1"/>
    <n v="79.95"/>
  </r>
  <r>
    <s v="Vans"/>
    <s v="VA215O06P-G120035000"/>
    <s v="VA215O06P-G12"/>
    <s v="0194902693863"/>
    <s v="34.5"/>
    <s v="Shoes"/>
    <s v="Unisex"/>
    <s v="Sneakers Low"/>
    <s v="Skate"/>
    <s v="Skate"/>
    <x v="2"/>
    <s v="red"/>
    <s v="UA Old Skool"/>
    <n v="79.95"/>
    <n v="2"/>
    <n v="159.9"/>
  </r>
  <r>
    <s v="Vans"/>
    <s v="VA215O06P-G120004000"/>
    <s v="VA215O06P-G12"/>
    <s v="0194902694068"/>
    <s v="35"/>
    <s v="Shoes"/>
    <s v="Unisex"/>
    <s v="Sneakers Low"/>
    <s v="Skate"/>
    <s v="Skate"/>
    <x v="2"/>
    <s v="red"/>
    <s v="UA Old Skool"/>
    <n v="79.95"/>
    <n v="1"/>
    <n v="79.95"/>
  </r>
  <r>
    <s v="Vans"/>
    <s v="VA215O07G-A110035000"/>
    <s v="VA215O07G-A11"/>
    <s v="0194903611118"/>
    <s v="34.5"/>
    <s v="Shoes"/>
    <s v="Unisex"/>
    <s v="Sneakers Low"/>
    <s v="Skate"/>
    <s v="Skate"/>
    <x v="2"/>
    <s v="white"/>
    <s v="UA Sid"/>
    <n v="79.95"/>
    <n v="3"/>
    <n v="239.85000000000002"/>
  </r>
  <r>
    <s v="Vans"/>
    <s v="VA215O07G-Q110004000"/>
    <s v="VA215O07G-Q11"/>
    <s v="0194903611248"/>
    <s v="35"/>
    <s v="Shoes"/>
    <s v="Unisex"/>
    <s v="Sneakers Low"/>
    <s v="Skate"/>
    <s v="Skate"/>
    <x v="2"/>
    <s v="black"/>
    <s v="UA Sid"/>
    <n v="79.95"/>
    <n v="4"/>
    <n v="319.8"/>
  </r>
  <r>
    <s v="Vans"/>
    <s v="VA215N02W-A110035000"/>
    <s v="VA215N02W-A11"/>
    <s v="0194903612214"/>
    <s v="34.5"/>
    <s v="Shoes"/>
    <s v="Unisex"/>
    <s v="Sneakers High"/>
    <s v="Skate"/>
    <s v="Skate"/>
    <x v="2"/>
    <s v="white"/>
    <s v="UA SK8-Mid"/>
    <n v="89.95"/>
    <n v="3"/>
    <n v="269.85000000000002"/>
  </r>
  <r>
    <s v="Vans"/>
    <s v="VA215N02W-A110004000"/>
    <s v="VA215N02W-A11"/>
    <s v="0194903612382"/>
    <s v="35"/>
    <s v="Shoes"/>
    <s v="Unisex"/>
    <s v="Sneakers High"/>
    <s v="Skate"/>
    <s v="Skate"/>
    <x v="2"/>
    <s v="white"/>
    <s v="UA SK8-Mid"/>
    <n v="89.95"/>
    <n v="4"/>
    <n v="359.8"/>
  </r>
  <r>
    <s v="Vans"/>
    <s v="VA215N02W-A110005000"/>
    <s v="VA215N02W-A11"/>
    <s v="0194903612740"/>
    <s v="36.5"/>
    <s v="Shoes"/>
    <s v="Unisex"/>
    <s v="Sneakers High"/>
    <s v="Skate"/>
    <s v="Skate"/>
    <x v="2"/>
    <s v="white"/>
    <s v="UA SK8-Mid"/>
    <n v="89.95"/>
    <n v="1"/>
    <n v="89.95"/>
  </r>
  <r>
    <s v="Vans"/>
    <s v="VA215O07D-Q120045000"/>
    <s v="VA215O07D-Q12"/>
    <s v="0194905679338"/>
    <s v="36"/>
    <s v="Shoes"/>
    <s v="Unisex"/>
    <s v="Sneakers Low"/>
    <s v="Skate"/>
    <s v="Skate"/>
    <x v="2"/>
    <s v="black"/>
    <s v="UA EVDNT UltimateWaffle Unisex"/>
    <n v="119.95"/>
    <n v="5"/>
    <n v="599.75"/>
  </r>
  <r>
    <s v="Vans"/>
    <s v="VA215O07D-Q120005000"/>
    <s v="VA215O07D-Q12"/>
    <s v="0194905679475"/>
    <s v="36.5"/>
    <s v="Shoes"/>
    <s v="Unisex"/>
    <s v="Sneakers Low"/>
    <s v="Skate"/>
    <s v="Skate"/>
    <x v="2"/>
    <s v="black"/>
    <s v="UA EVDNT UltimateWaffle Unisex"/>
    <n v="119.95"/>
    <n v="7"/>
    <n v="839.65"/>
  </r>
  <r>
    <s v="Vans"/>
    <s v="VA215O07D-C130045000"/>
    <s v="VA215O07D-C13"/>
    <s v="0194905681386"/>
    <s v="36"/>
    <s v="Shoes"/>
    <s v="Unisex"/>
    <s v="Sneakers Low"/>
    <s v="Skate"/>
    <s v="Skate"/>
    <x v="2"/>
    <s v="grey"/>
    <s v="UA EVDNT UltimateWaffle Unisex"/>
    <n v="119.95"/>
    <n v="2"/>
    <n v="239.9"/>
  </r>
  <r>
    <s v="Vans"/>
    <s v="VA215O07D-C130006000"/>
    <s v="VA215O07D-C13"/>
    <s v="0194905681539"/>
    <s v="38"/>
    <s v="Shoes"/>
    <s v="Unisex"/>
    <s v="Sneakers Low"/>
    <s v="Skate"/>
    <s v="Skate"/>
    <x v="2"/>
    <s v="grey"/>
    <s v="UA EVDNT UltimateWaffle Unisex"/>
    <n v="119.95"/>
    <n v="1"/>
    <n v="119.95"/>
  </r>
  <r>
    <s v="Vans"/>
    <s v="VA215O07D-A120004000"/>
    <s v="VA215O07D-A12"/>
    <s v="0194905683175"/>
    <s v="35"/>
    <s v="Shoes"/>
    <s v="Unisex"/>
    <s v="Sneakers Low"/>
    <s v="Skate"/>
    <s v="Skate"/>
    <x v="2"/>
    <s v="white"/>
    <s v="UA EVDNT UltimateWaffle Unisex"/>
    <n v="114.95"/>
    <n v="2"/>
    <n v="229.9"/>
  </r>
  <r>
    <s v="Vans"/>
    <s v="VA215O07D-A110035000"/>
    <s v="VA215O07D-A11"/>
    <s v="0194905683625"/>
    <s v="34.5"/>
    <s v="Shoes"/>
    <s v="Unisex"/>
    <s v="Sneakers Low"/>
    <s v="Skate"/>
    <s v="Skate"/>
    <x v="2"/>
    <s v="off-white"/>
    <s v="UA EVDNT UltimateWaffle Unisex"/>
    <n v="114.95"/>
    <n v="2"/>
    <n v="229.9"/>
  </r>
  <r>
    <s v="Vans"/>
    <s v="VA215O07D-A110005000"/>
    <s v="VA215O07D-A11"/>
    <s v="0194905683786"/>
    <s v="36.5"/>
    <s v="Shoes"/>
    <s v="Unisex"/>
    <s v="Sneakers Low"/>
    <s v="Skate"/>
    <s v="Skate"/>
    <x v="2"/>
    <s v="off-white"/>
    <s v="UA EVDNT UltimateWaffle Unisex"/>
    <n v="114.95"/>
    <n v="1"/>
    <n v="114.95"/>
  </r>
  <r>
    <s v="Vans"/>
    <s v="VA215O07D-C110004000"/>
    <s v="VA215O07D-C11"/>
    <s v="0194905734983"/>
    <s v="35"/>
    <s v="Shoes"/>
    <s v="Unisex"/>
    <s v="Sneakers Low"/>
    <s v="Skate"/>
    <s v="Skate"/>
    <x v="2"/>
    <s v="grey"/>
    <s v="UA EVDNT UltimateWaffle Unisex"/>
    <n v="114.95"/>
    <n v="3"/>
    <n v="344.85"/>
  </r>
  <r>
    <s v="Vans"/>
    <s v="VA215O07D-C110045000"/>
    <s v="VA215O07D-C11"/>
    <s v="0194905735027"/>
    <s v="36"/>
    <s v="Shoes"/>
    <s v="Unisex"/>
    <s v="Sneakers Low"/>
    <s v="Skate"/>
    <s v="Skate"/>
    <x v="2"/>
    <s v="grey"/>
    <s v="UA EVDNT UltimateWaffle Unisex"/>
    <n v="114.95"/>
    <n v="3"/>
    <n v="344.85"/>
  </r>
  <r>
    <s v="Barbour"/>
    <s v="ZZO20G9GJ-K000010000"/>
    <s v="ZZO20G9GJ-K00"/>
    <s v="0194972902674"/>
    <s v="44"/>
    <s v="Shoes"/>
    <s v="Men"/>
    <s v="House Slippers"/>
    <s v="House Slippers"/>
    <s v="House Slippers"/>
    <x v="2"/>
    <s v="dark blue"/>
    <s v="Barbour Scott"/>
    <n v="59.9"/>
    <n v="1"/>
    <n v="59.9"/>
  </r>
  <r>
    <s v="Barbour"/>
    <s v="ZZO20G9GJ-K000009000"/>
    <s v="ZZO20G9GJ-K00"/>
    <s v="0194972906504"/>
    <s v="43"/>
    <s v="Shoes"/>
    <s v="Men"/>
    <s v="House Slippers"/>
    <s v="House Slippers"/>
    <s v="House Slippers"/>
    <x v="2"/>
    <s v="dark blue"/>
    <s v="Barbour Scott"/>
    <n v="59.9"/>
    <n v="1"/>
    <n v="59.9"/>
  </r>
  <r>
    <s v="Skechers"/>
    <s v="ZZO1HGK07-K000035000"/>
    <s v="ZZO1HGK07-K00"/>
    <s v="0195204477434"/>
    <s v="35"/>
    <s v="Shoes"/>
    <s v="Women"/>
    <s v="Flat Shoes"/>
    <s v="Slippers"/>
    <s v="Slippers"/>
    <x v="2"/>
    <s v="royal blue"/>
    <s v="ARCH FIT LOUNGE - SOFTEN"/>
    <n v="79.95"/>
    <n v="1"/>
    <n v="79.95"/>
  </r>
  <r>
    <s v="Skechers"/>
    <s v="ZZO1HGK07-K000036000"/>
    <s v="ZZO1HGK07-K00"/>
    <s v="0195204477458"/>
    <s v="36"/>
    <s v="Shoes"/>
    <s v="Women"/>
    <s v="Flat Shoes"/>
    <s v="Slippers"/>
    <s v="Slippers"/>
    <x v="2"/>
    <s v="royal blue"/>
    <s v="ARCH FIT LOUNGE - SOFTEN"/>
    <n v="79.95"/>
    <n v="1"/>
    <n v="79.95"/>
  </r>
  <r>
    <s v="Skechers"/>
    <s v="ZZO1HGK07-K000365000"/>
    <s v="ZZO1HGK07-K00"/>
    <s v="0195204477465"/>
    <s v="36.5"/>
    <s v="Shoes"/>
    <s v="Women"/>
    <s v="Flat Shoes"/>
    <s v="Slippers"/>
    <s v="Slippers"/>
    <x v="2"/>
    <s v="royal blue"/>
    <s v="ARCH FIT LOUNGE - SOFTEN"/>
    <n v="79.95"/>
    <n v="1"/>
    <n v="79.95"/>
  </r>
  <r>
    <s v="Skechers"/>
    <s v="ZZO1HGK07-K000037000"/>
    <s v="ZZO1HGK07-K00"/>
    <s v="0195204477472"/>
    <s v="37"/>
    <s v="Shoes"/>
    <s v="Women"/>
    <s v="Flat Shoes"/>
    <s v="Slippers"/>
    <s v="Slippers"/>
    <x v="2"/>
    <s v="royal blue"/>
    <s v="ARCH FIT LOUNGE - SOFTEN"/>
    <n v="79.95"/>
    <n v="4"/>
    <n v="319.8"/>
  </r>
  <r>
    <s v="Skechers"/>
    <s v="ZZO1HGK07-K000038000"/>
    <s v="ZZO1HGK07-K00"/>
    <s v="0195204477496"/>
    <s v="38"/>
    <s v="Shoes"/>
    <s v="Women"/>
    <s v="Flat Shoes"/>
    <s v="Slippers"/>
    <s v="Slippers"/>
    <x v="2"/>
    <s v="royal blue"/>
    <s v="ARCH FIT LOUNGE - SOFTEN"/>
    <n v="79.95"/>
    <n v="3"/>
    <n v="239.85000000000002"/>
  </r>
  <r>
    <s v="Reef"/>
    <s v="RE211A031-Q110008000"/>
    <s v="RE211A031-Q11"/>
    <s v="0195333417905"/>
    <s v="38.5"/>
    <s v="Shoes"/>
    <s v="Women"/>
    <s v="Flat Sandals"/>
    <s v="Mules"/>
    <s v="Mules"/>
    <x v="1"/>
    <s v="black"/>
    <s v="CUSHION SCOUT"/>
    <n v="49.95"/>
    <n v="1"/>
    <n v="49.95"/>
  </r>
  <r>
    <s v="Vans"/>
    <s v="ZZO16N834-T000006000"/>
    <s v="ZZO16N834-T00"/>
    <s v="0195437040689"/>
    <s v="38"/>
    <s v="Shoes"/>
    <s v="Unisex"/>
    <s v="Sneakers Low"/>
    <s v="Classics"/>
    <s v="Classics"/>
    <x v="2"/>
    <s v="multi-coloured"/>
    <s v="UA SK8-Hi Stacked"/>
    <n v="100"/>
    <n v="1"/>
    <n v="100"/>
  </r>
  <r>
    <s v="Vans"/>
    <s v="ZZO16N864-I000004000"/>
    <s v="ZZO16N864-I00"/>
    <s v="0195437306389"/>
    <s v="35"/>
    <s v="Shoes"/>
    <s v="Unisex"/>
    <s v="Loafers"/>
    <s v="Loafers"/>
    <s v="Loafers"/>
    <x v="2"/>
    <s v="purple"/>
    <s v="UA Classic Slip-On"/>
    <n v="70"/>
    <n v="1"/>
    <n v="70"/>
  </r>
  <r>
    <s v="Vans"/>
    <s v="ZZO16P006-T000004000"/>
    <s v="ZZO16P006-T00"/>
    <s v="0195437478505"/>
    <s v="35"/>
    <s v="Shoes"/>
    <s v="Men"/>
    <s v="Sneakers Low"/>
    <s v="Classics"/>
    <s v="Classics"/>
    <x v="2"/>
    <s v="multi-coloured"/>
    <s v="UA Era"/>
    <n v="85"/>
    <n v="1"/>
    <n v="85"/>
  </r>
  <r>
    <s v="Vans"/>
    <s v="ZZO16P006-T000035000"/>
    <s v="ZZO16P006-T00"/>
    <s v="0195437478628"/>
    <s v="34.5"/>
    <s v="Shoes"/>
    <s v="Men"/>
    <s v="Sneakers Low"/>
    <s v="Classics"/>
    <s v="Classics"/>
    <x v="2"/>
    <s v="multi-coloured"/>
    <s v="UA Era"/>
    <n v="85"/>
    <n v="1"/>
    <n v="85"/>
  </r>
  <r>
    <s v="Vans"/>
    <s v="VA215O07F-Q110035000"/>
    <s v="VA215O07F-Q11"/>
    <s v="0195437478932"/>
    <s v="34.5"/>
    <s v="Shoes"/>
    <s v="Unisex"/>
    <s v="Sneakers Low"/>
    <s v="Skate"/>
    <s v="Skate"/>
    <x v="2"/>
    <s v="black"/>
    <s v="UA Old Skool"/>
    <n v="79.95"/>
    <n v="6"/>
    <n v="479.70000000000005"/>
  </r>
  <r>
    <s v="Vans"/>
    <s v="VA215O07F-Q110004000"/>
    <s v="VA215O07F-Q11"/>
    <s v="0195437479137"/>
    <s v="35"/>
    <s v="Shoes"/>
    <s v="Unisex"/>
    <s v="Sneakers Low"/>
    <s v="Skate"/>
    <s v="Skate"/>
    <x v="2"/>
    <s v="black"/>
    <s v="UA Old Skool"/>
    <n v="79.95"/>
    <n v="6"/>
    <n v="479.70000000000005"/>
  </r>
  <r>
    <s v="Vans"/>
    <s v="VA215N034-Q110035000"/>
    <s v="VA215N034-Q11"/>
    <s v="0195437482564"/>
    <s v="34.5"/>
    <s v="Shoes"/>
    <s v="Unisex"/>
    <s v="Sneakers High"/>
    <s v="Skate"/>
    <s v="Skate"/>
    <x v="2"/>
    <s v="black"/>
    <s v="UA SK8-Hi"/>
    <n v="89.95"/>
    <n v="7"/>
    <n v="629.65"/>
  </r>
  <r>
    <s v="Vans"/>
    <s v="VA215N034-Q110004000"/>
    <s v="VA215N034-Q11"/>
    <s v="0195437482649"/>
    <s v="35"/>
    <s v="Shoes"/>
    <s v="Unisex"/>
    <s v="Sneakers High"/>
    <s v="Skate"/>
    <s v="Skate"/>
    <x v="2"/>
    <s v="black"/>
    <s v="UA SK8-Hi"/>
    <n v="89.95"/>
    <n v="4"/>
    <n v="359.8"/>
  </r>
  <r>
    <s v="Vans"/>
    <s v="VA215O07I-Q110035000"/>
    <s v="VA215O07I-Q11"/>
    <s v="0195437806117"/>
    <s v="34.5"/>
    <s v="Shoes"/>
    <s v="Unisex"/>
    <s v="Sneakers Low"/>
    <s v="Skate"/>
    <s v="Skate"/>
    <x v="2"/>
    <s v="black"/>
    <s v="UA Old Skool"/>
    <n v="79.95"/>
    <n v="3"/>
    <n v="239.85000000000002"/>
  </r>
  <r>
    <s v="Vans"/>
    <s v="VA215O06R-K160035000"/>
    <s v="VA215O06R-K16"/>
    <s v="0195438354174"/>
    <s v="34.5"/>
    <s v="Shoes"/>
    <s v="Unisex"/>
    <s v="Sneakers Low"/>
    <s v="Slip-ons"/>
    <s v="Slip-ons"/>
    <x v="2"/>
    <s v="dark blue"/>
    <s v="UA Classic Slip-On"/>
    <n v="74.95"/>
    <n v="6"/>
    <n v="449.70000000000005"/>
  </r>
  <r>
    <s v="Vans"/>
    <s v="VA215O06R-K160005000"/>
    <s v="VA215O06R-K16"/>
    <s v="0195438354488"/>
    <s v="36.5"/>
    <s v="Shoes"/>
    <s v="Unisex"/>
    <s v="Sneakers Low"/>
    <s v="Slip-ons"/>
    <s v="Slip-ons"/>
    <x v="2"/>
    <s v="dark blue"/>
    <s v="UA Classic Slip-On"/>
    <n v="74.95"/>
    <n v="1"/>
    <n v="74.95"/>
  </r>
  <r>
    <s v="Vans"/>
    <s v="VA215O06R-G110035000"/>
    <s v="VA215O06R-G11"/>
    <s v="0195438357953"/>
    <s v="34.5"/>
    <s v="Shoes"/>
    <s v="Unisex"/>
    <s v="Sneakers Low"/>
    <s v="Slip-ons"/>
    <s v="Slip-ons"/>
    <x v="2"/>
    <s v="bordeaux"/>
    <s v="UA Classic Slip-On"/>
    <n v="79.95"/>
    <n v="1"/>
    <n v="79.95"/>
  </r>
  <r>
    <s v="Vans"/>
    <s v="VA215O06R-A130035000"/>
    <s v="VA215O06R-A13"/>
    <s v="0195438358486"/>
    <s v="34.5"/>
    <s v="Shoes"/>
    <s v="Unisex"/>
    <s v="Sneakers Low"/>
    <s v="Slip-ons"/>
    <s v="Slip-ons"/>
    <x v="2"/>
    <s v="white"/>
    <s v="UA Classic Slip-On"/>
    <n v="69.95"/>
    <n v="1"/>
    <n v="69.95"/>
  </r>
  <r>
    <s v="Vans"/>
    <s v="VA215O07V-T110035000"/>
    <s v="VA215O07V-T11"/>
    <s v="0195438376954"/>
    <s v="34.5"/>
    <s v="Shoes"/>
    <s v="Unisex"/>
    <s v="Sneakers Low"/>
    <s v="Skate"/>
    <s v="Skate"/>
    <x v="2"/>
    <s v="multi-coloured"/>
    <s v="UA Authentic"/>
    <n v="79.95"/>
    <n v="1"/>
    <n v="79.95"/>
  </r>
  <r>
    <s v="Vans"/>
    <s v="VA215O06L-G110035000"/>
    <s v="VA215O06L-G11"/>
    <s v="0195438378859"/>
    <s v="34.5"/>
    <s v="Shoes"/>
    <s v="Unisex"/>
    <s v="Sneakers Low"/>
    <s v="Skate"/>
    <s v="Skate"/>
    <x v="2"/>
    <s v="bordeaux"/>
    <s v="UA Lowland CC Unisex"/>
    <n v="89.95"/>
    <n v="1"/>
    <n v="89.95"/>
  </r>
  <r>
    <s v="Vans"/>
    <s v="VA215O06L-G110004000"/>
    <s v="VA215O06L-G11"/>
    <s v="0195438378903"/>
    <s v="35"/>
    <s v="Shoes"/>
    <s v="Unisex"/>
    <s v="Sneakers Low"/>
    <s v="Skate"/>
    <s v="Skate"/>
    <x v="2"/>
    <s v="bordeaux"/>
    <s v="UA Lowland CC Unisex"/>
    <n v="89.95"/>
    <n v="1"/>
    <n v="89.95"/>
  </r>
  <r>
    <s v="Vans"/>
    <s v="VA215O03D-Q110004000"/>
    <s v="VA215O03D-Q11"/>
    <s v="0195438388773"/>
    <s v="35"/>
    <s v="Shoes"/>
    <s v="Unisex"/>
    <s v="Sneakers Low"/>
    <s v="Skate"/>
    <s v="Skate"/>
    <x v="2"/>
    <s v="black"/>
    <s v="UA ComfyCush Authentic"/>
    <n v="84.95"/>
    <n v="1"/>
    <n v="84.95"/>
  </r>
  <r>
    <s v="Vans"/>
    <s v="VA215N03I-Q110004000"/>
    <s v="VA215N03I-Q11"/>
    <s v="0195438395627"/>
    <s v="35"/>
    <s v="Shoes"/>
    <s v="Unisex"/>
    <s v="Sneakers High"/>
    <s v="Sneakerboots"/>
    <s v="Sneakerboots"/>
    <x v="2"/>
    <s v="black"/>
    <s v="UA Destruct Mid MTE-1"/>
    <n v="109.95"/>
    <n v="1"/>
    <n v="109.95"/>
  </r>
  <r>
    <s v="Vans"/>
    <s v="VA215O07B-A110035000"/>
    <s v="VA215O07B-A11"/>
    <s v="0195438397089"/>
    <s v="34.5"/>
    <s v="Shoes"/>
    <s v="Unisex"/>
    <s v="Sneakers Low"/>
    <s v="Skate"/>
    <s v="Skate"/>
    <x v="2"/>
    <s v="off-white"/>
    <s v="UA Cruze Too CC"/>
    <n v="84.95"/>
    <n v="1"/>
    <n v="84.95"/>
  </r>
  <r>
    <s v="Vans"/>
    <s v="VA215O07B-A110004000"/>
    <s v="VA215O07B-A11"/>
    <s v="0195438397263"/>
    <s v="35"/>
    <s v="Shoes"/>
    <s v="Unisex"/>
    <s v="Sneakers Low"/>
    <s v="Skate"/>
    <s v="Skate"/>
    <x v="2"/>
    <s v="off-white"/>
    <s v="UA Cruze Too CC"/>
    <n v="84.95"/>
    <n v="1"/>
    <n v="84.95"/>
  </r>
  <r>
    <s v="Vans"/>
    <s v="VA215N03J-G110035000"/>
    <s v="VA215N03J-G11"/>
    <s v="0195438549228"/>
    <s v="34.5"/>
    <s v="Shoes"/>
    <s v="Unisex"/>
    <s v="Sneakers High"/>
    <s v="Sneakerboots"/>
    <s v="Sneakerboots"/>
    <x v="2"/>
    <s v="bordeaux"/>
    <s v="UA SK8-Hi MTE-2"/>
    <n v="129.94999999999999"/>
    <n v="1"/>
    <n v="129.94999999999999"/>
  </r>
  <r>
    <s v="Vans"/>
    <s v="VA215N03J-G110004000"/>
    <s v="VA215N03J-G11"/>
    <s v="0195438549402"/>
    <s v="35"/>
    <s v="Shoes"/>
    <s v="Unisex"/>
    <s v="Sneakers High"/>
    <s v="Sneakerboots"/>
    <s v="Sneakerboots"/>
    <x v="2"/>
    <s v="bordeaux"/>
    <s v="UA SK8-Hi MTE-2"/>
    <n v="129.94999999999999"/>
    <n v="1"/>
    <n v="129.94999999999999"/>
  </r>
  <r>
    <s v="Vans"/>
    <s v="VA215N03J-Q130004000"/>
    <s v="VA215N03J-Q13"/>
    <s v="0195438549426"/>
    <s v="35"/>
    <s v="Shoes"/>
    <s v="Unisex"/>
    <s v="Sneakers High"/>
    <s v="Sneakerboots"/>
    <s v="Sneakerboots"/>
    <x v="2"/>
    <s v="black"/>
    <s v="UA SK8-Hi MTE-2"/>
    <n v="129.94999999999999"/>
    <n v="2"/>
    <n v="259.89999999999998"/>
  </r>
  <r>
    <s v="Vans"/>
    <s v="VA215N03I-K110035000"/>
    <s v="VA215N03I-K11"/>
    <s v="0195438553041"/>
    <s v="34.5"/>
    <s v="Shoes"/>
    <s v="Unisex"/>
    <s v="Sneakers High"/>
    <s v="Sneakerboots"/>
    <s v="Sneakerboots"/>
    <x v="2"/>
    <s v="blue"/>
    <s v="UA Destruct Mid MTE-1"/>
    <n v="109.95"/>
    <n v="1"/>
    <n v="109.95"/>
  </r>
  <r>
    <s v="Vans"/>
    <s v="VA215N032-M110035000"/>
    <s v="VA215N032-M11"/>
    <s v="0195438560667"/>
    <s v="34.5"/>
    <s v="Shoes"/>
    <s v="Unisex"/>
    <s v="Sneakers High"/>
    <s v="Sneakerboots"/>
    <s v="Sneakerboots"/>
    <x v="2"/>
    <s v="dark green"/>
    <s v="UA SK8-Hi Gore-Tex MTE-3"/>
    <n v="179.95"/>
    <n v="1"/>
    <n v="179.95"/>
  </r>
  <r>
    <s v="Vans"/>
    <s v="VA215N03G-Q110035000"/>
    <s v="VA215N03G-Q11"/>
    <s v="0195438560797"/>
    <s v="34.5"/>
    <s v="Shoes"/>
    <s v="Unisex"/>
    <s v="Sneakers High"/>
    <s v="Skate"/>
    <s v="Skate"/>
    <x v="2"/>
    <s v="black"/>
    <s v="UA Chukka 79 MTE-1"/>
    <n v="109.95"/>
    <n v="3"/>
    <n v="329.85"/>
  </r>
  <r>
    <s v="Vans"/>
    <s v="VA215N03G-Q110004000"/>
    <s v="VA215N03G-Q11"/>
    <s v="0195438560919"/>
    <s v="35"/>
    <s v="Shoes"/>
    <s v="Unisex"/>
    <s v="Sneakers High"/>
    <s v="Skate"/>
    <s v="Skate"/>
    <x v="2"/>
    <s v="black"/>
    <s v="UA Chukka 79 MTE-1"/>
    <n v="109.95"/>
    <n v="2"/>
    <n v="219.9"/>
  </r>
  <r>
    <s v="Vans"/>
    <s v="VA215N035-A120035000"/>
    <s v="VA215N035-A12"/>
    <s v="0195438651846"/>
    <s v="34.5"/>
    <s v="Shoes"/>
    <s v="Unisex"/>
    <s v="Sneakers High"/>
    <s v="Skate"/>
    <s v="Skate"/>
    <x v="2"/>
    <s v="white"/>
    <s v="UA Mid Skool 37"/>
    <n v="94.95"/>
    <n v="2"/>
    <n v="189.9"/>
  </r>
  <r>
    <s v="Vans"/>
    <s v="VA215O07D-Q110004000"/>
    <s v="VA215O07D-Q11"/>
    <s v="0195439301818"/>
    <s v="35"/>
    <s v="Shoes"/>
    <s v="Unisex"/>
    <s v="Sneakers Low"/>
    <s v="Skate"/>
    <s v="Skate"/>
    <x v="2"/>
    <s v="black"/>
    <s v="UA EVDNT UltimateWaffle Unisex"/>
    <n v="114.95"/>
    <n v="4"/>
    <n v="459.8"/>
  </r>
  <r>
    <s v="Vans"/>
    <s v="VA215O07D-Q110045000"/>
    <s v="VA215O07D-Q11"/>
    <s v="0195439301849"/>
    <s v="36"/>
    <s v="Shoes"/>
    <s v="Unisex"/>
    <s v="Sneakers Low"/>
    <s v="Skate"/>
    <s v="Skate"/>
    <x v="2"/>
    <s v="black"/>
    <s v="UA EVDNT UltimateWaffle Unisex"/>
    <n v="114.95"/>
    <n v="1"/>
    <n v="114.95"/>
  </r>
  <r>
    <s v="Vans"/>
    <s v="VA215O07V-Q120035000"/>
    <s v="VA215O07V-Q12"/>
    <s v="0195439306394"/>
    <s v="34.5"/>
    <s v="Shoes"/>
    <s v="Unisex"/>
    <s v="Sneakers Low"/>
    <s v="Skate"/>
    <s v="Skate"/>
    <x v="2"/>
    <s v="black"/>
    <s v="UA Authentic"/>
    <n v="69.95"/>
    <n v="1"/>
    <n v="69.95"/>
  </r>
  <r>
    <s v="Vans"/>
    <s v="ZZO1NA310-Q000004000"/>
    <s v="ZZO1NA310-Q00"/>
    <s v="0195439323643"/>
    <s v="35"/>
    <s v="Shoes"/>
    <s v="Men"/>
    <s v="Sneakers Low"/>
    <s v="Classics"/>
    <s v="Classics"/>
    <x v="2"/>
    <s v="black"/>
    <s v="UA Destruct SF"/>
    <n v="90"/>
    <n v="1"/>
    <n v="90"/>
  </r>
  <r>
    <s v="Vans"/>
    <s v="ZZO1NA310-Q000045000"/>
    <s v="ZZO1NA310-Q00"/>
    <s v="0195439323728"/>
    <s v="36"/>
    <s v="Shoes"/>
    <s v="Men"/>
    <s v="Sneakers Low"/>
    <s v="Classics"/>
    <s v="Classics"/>
    <x v="2"/>
    <s v="black"/>
    <s v="UA Destruct SF"/>
    <n v="90"/>
    <n v="1"/>
    <n v="90"/>
  </r>
  <r>
    <s v="Vans"/>
    <s v="ZZO1NA302-Q000004000"/>
    <s v="ZZO1NA302-Q00"/>
    <s v="0195439325326"/>
    <s v="35"/>
    <s v="Shoes"/>
    <s v="Men"/>
    <s v="Loafers"/>
    <s v="Loafers"/>
    <s v="Loafers"/>
    <x v="2"/>
    <s v="black"/>
    <s v="UA Classic Slip-On S"/>
    <n v="80"/>
    <n v="1"/>
    <n v="80"/>
  </r>
  <r>
    <s v="Vans"/>
    <s v="VA215B04R-Q140035000"/>
    <s v="VA215B04R-Q14"/>
    <s v="0195439334670"/>
    <s v="34.5"/>
    <s v="Shoes"/>
    <s v="Unisex"/>
    <s v="Sneakers Low"/>
    <s v="Skate"/>
    <s v="Skate"/>
    <x v="2"/>
    <s v="black"/>
    <s v="UA Old Skool"/>
    <n v="89.95"/>
    <n v="4"/>
    <n v="359.8"/>
  </r>
  <r>
    <s v="Vans"/>
    <s v="VA215B04R-G120035000"/>
    <s v="VA215B04R-G12"/>
    <s v="0195439334793"/>
    <s v="34.5"/>
    <s v="Shoes"/>
    <s v="Unisex"/>
    <s v="Sneakers Low"/>
    <s v="Skate"/>
    <s v="Skate"/>
    <x v="2"/>
    <s v="red"/>
    <s v="UA Old Skool"/>
    <n v="89.95"/>
    <n v="5"/>
    <n v="449.75"/>
  </r>
  <r>
    <s v="Vans"/>
    <s v="VA215B04R-Q160004000"/>
    <s v="VA215B04R-Q16"/>
    <s v="0195439336674"/>
    <s v="35"/>
    <s v="Shoes"/>
    <s v="Unisex"/>
    <s v="Sneakers Low"/>
    <s v="Skate"/>
    <s v="Skate"/>
    <x v="2"/>
    <s v="black"/>
    <s v="UA Old Skool"/>
    <n v="79.95"/>
    <n v="2"/>
    <n v="159.9"/>
  </r>
  <r>
    <s v="Vans"/>
    <s v="VA215B04R-K130035000"/>
    <s v="VA215B04R-K13"/>
    <s v="0195439338319"/>
    <s v="34.5"/>
    <s v="Shoes"/>
    <s v="Unisex"/>
    <s v="Sneakers Low"/>
    <s v="Skate"/>
    <s v="Skate"/>
    <x v="2"/>
    <s v="blue"/>
    <s v="UA Old Skool"/>
    <n v="79.95"/>
    <n v="1"/>
    <n v="79.95"/>
  </r>
  <r>
    <s v="Vans"/>
    <s v="VA215B04R-G140004000"/>
    <s v="VA215B04R-G14"/>
    <s v="0195439338876"/>
    <s v="35"/>
    <s v="Shoes"/>
    <s v="Unisex"/>
    <s v="Sneakers Low"/>
    <s v="Skate"/>
    <s v="Skate"/>
    <x v="2"/>
    <s v="red"/>
    <s v="UA Old Skool"/>
    <n v="84.95"/>
    <n v="5"/>
    <n v="424.75"/>
  </r>
  <r>
    <s v="Vans"/>
    <s v="VA215B04R-T120035000"/>
    <s v="VA215B04R-T12"/>
    <s v="0195439340497"/>
    <s v="34.5"/>
    <s v="Shoes"/>
    <s v="Unisex"/>
    <s v="Sneakers Low"/>
    <s v="Skate"/>
    <s v="Skate"/>
    <x v="2"/>
    <s v="multi-coloured"/>
    <s v="UA Old Skool"/>
    <n v="89.95"/>
    <n v="6"/>
    <n v="539.70000000000005"/>
  </r>
  <r>
    <s v="Vans"/>
    <s v="VA215B04R-K140035000"/>
    <s v="VA215B04R-K14"/>
    <s v="0195439344181"/>
    <s v="34.5"/>
    <s v="Shoes"/>
    <s v="Unisex"/>
    <s v="Sneakers Low"/>
    <s v="Skate"/>
    <s v="Skate"/>
    <x v="2"/>
    <s v="blue"/>
    <s v="UA Old Skool"/>
    <n v="79.95"/>
    <n v="1"/>
    <n v="79.95"/>
  </r>
  <r>
    <s v="Vans"/>
    <s v="VA215B04R-T130035000"/>
    <s v="VA215B04R-T13"/>
    <s v="0195439344228"/>
    <s v="34.5"/>
    <s v="Shoes"/>
    <s v="Unisex"/>
    <s v="Sneakers Low"/>
    <s v="Skate"/>
    <s v="Skate"/>
    <x v="2"/>
    <s v="multi-coloured"/>
    <s v="UA Old Skool"/>
    <n v="79.95"/>
    <n v="5"/>
    <n v="399.75"/>
  </r>
  <r>
    <s v="Vans"/>
    <s v="VA215B04R-G130035000"/>
    <s v="VA215B04R-G13"/>
    <s v="0195439346062"/>
    <s v="34.5"/>
    <s v="Shoes"/>
    <s v="Unisex"/>
    <s v="Sneakers Low"/>
    <s v="Skate"/>
    <s v="Skate"/>
    <x v="2"/>
    <s v="bordeaux"/>
    <s v="UA Old Skool"/>
    <n v="79.95"/>
    <n v="4"/>
    <n v="319.8"/>
  </r>
  <r>
    <s v="Vans"/>
    <s v="VA215B04R-E110004000"/>
    <s v="VA215B04R-E11"/>
    <s v="0195439346185"/>
    <s v="35"/>
    <s v="Shoes"/>
    <s v="Unisex"/>
    <s v="Sneakers Low"/>
    <s v="Skate"/>
    <s v="Skate"/>
    <x v="2"/>
    <s v="mustard yellow"/>
    <s v="UA Old Skool"/>
    <n v="89.95"/>
    <n v="3"/>
    <n v="269.85000000000002"/>
  </r>
  <r>
    <s v="Vans"/>
    <s v="VA215N03J-Q140035000"/>
    <s v="VA215N03J-Q14"/>
    <s v="0195439347953"/>
    <s v="34.5"/>
    <s v="Shoes"/>
    <s v="Unisex"/>
    <s v="Sneakers High"/>
    <s v="Sneakerboots"/>
    <s v="Sneakerboots"/>
    <x v="2"/>
    <s v="black"/>
    <s v="UA SK8-Hi MTE-2"/>
    <n v="129.94999999999999"/>
    <n v="1"/>
    <n v="129.94999999999999"/>
  </r>
  <r>
    <s v="Vans"/>
    <s v="VA215N02U-O110035000"/>
    <s v="VA215N02U-O11"/>
    <s v="0195439349872"/>
    <s v="34.5"/>
    <s v="Shoes"/>
    <s v="Unisex"/>
    <s v="Sneakers High"/>
    <s v="Skate"/>
    <s v="Skate"/>
    <x v="2"/>
    <s v="brown"/>
    <s v="UA SK8-Hi"/>
    <n v="89.95"/>
    <n v="1"/>
    <n v="89.95"/>
  </r>
  <r>
    <s v="Vans"/>
    <s v="VA215N02U-K110035000"/>
    <s v="VA215N02U-K11"/>
    <s v="0195439350229"/>
    <s v="34.5"/>
    <s v="Shoes"/>
    <s v="Unisex"/>
    <s v="Sneakers High"/>
    <s v="Skate"/>
    <s v="Skate"/>
    <x v="2"/>
    <s v="blue"/>
    <s v="UA SK8-Hi"/>
    <n v="89.95"/>
    <n v="4"/>
    <n v="359.8"/>
  </r>
  <r>
    <s v="Vans"/>
    <s v="VA215N02U-K110005000"/>
    <s v="VA215N02U-K11"/>
    <s v="0195439350472"/>
    <s v="36.5"/>
    <s v="Shoes"/>
    <s v="Unisex"/>
    <s v="Sneakers High"/>
    <s v="Skate"/>
    <s v="Skate"/>
    <x v="2"/>
    <s v="blue"/>
    <s v="UA SK8-Hi"/>
    <n v="89.95"/>
    <n v="1"/>
    <n v="89.95"/>
  </r>
  <r>
    <s v="Vans"/>
    <s v="VA215N02U-E110035000"/>
    <s v="VA215N02U-E11"/>
    <s v="0195439351813"/>
    <s v="34.5"/>
    <s v="Shoes"/>
    <s v="Unisex"/>
    <s v="Sneakers High"/>
    <s v="Skate"/>
    <s v="Skate"/>
    <x v="2"/>
    <s v="mustard yellow"/>
    <s v="UA SK8-Hi"/>
    <n v="99.95"/>
    <n v="3"/>
    <n v="299.85000000000002"/>
  </r>
  <r>
    <s v="Vans"/>
    <s v="VA215N02U-G120035000"/>
    <s v="VA215N02U-G12"/>
    <s v="0195439355736"/>
    <s v="34.5"/>
    <s v="Shoes"/>
    <s v="Unisex"/>
    <s v="Sneakers High"/>
    <s v="Skate"/>
    <s v="Skate"/>
    <x v="2"/>
    <s v="red"/>
    <s v="UA SK8-Hi"/>
    <n v="94.95"/>
    <n v="4"/>
    <n v="379.8"/>
  </r>
  <r>
    <s v="Vans"/>
    <s v="VA215O06P-A110035000"/>
    <s v="VA215O06P-A11"/>
    <s v="0195439360761"/>
    <s v="34.5"/>
    <s v="Shoes"/>
    <s v="Unisex"/>
    <s v="Sneakers Low"/>
    <s v="Skate"/>
    <s v="Skate"/>
    <x v="2"/>
    <s v="white"/>
    <s v="UA Old Skool"/>
    <n v="79.95"/>
    <n v="5"/>
    <n v="399.75"/>
  </r>
  <r>
    <s v="Vans"/>
    <s v="VA215O06P-Q130035000"/>
    <s v="VA215O06P-Q13"/>
    <s v="0195439360785"/>
    <s v="34.5"/>
    <s v="Shoes"/>
    <s v="Unisex"/>
    <s v="Sneakers Low"/>
    <s v="Skate"/>
    <s v="Skate"/>
    <x v="2"/>
    <s v="black"/>
    <s v="UA Old Skool"/>
    <n v="79.95"/>
    <n v="6"/>
    <n v="479.70000000000005"/>
  </r>
  <r>
    <s v="Vans"/>
    <s v="VA215O06P-A110004000"/>
    <s v="VA215O06P-A11"/>
    <s v="0195439360921"/>
    <s v="35"/>
    <s v="Shoes"/>
    <s v="Unisex"/>
    <s v="Sneakers Low"/>
    <s v="Skate"/>
    <s v="Skate"/>
    <x v="2"/>
    <s v="white"/>
    <s v="UA Old Skool"/>
    <n v="79.95"/>
    <n v="2"/>
    <n v="159.9"/>
  </r>
  <r>
    <s v="Vans"/>
    <s v="VA215O06Q-Q110035000"/>
    <s v="VA215O06Q-Q11"/>
    <s v="0195439361614"/>
    <s v="34.5"/>
    <s v="Shoes"/>
    <s v="Unisex"/>
    <s v="Sneakers Low"/>
    <s v="Skate"/>
    <s v="Skate"/>
    <x v="2"/>
    <s v="black"/>
    <s v="UA Old Skool"/>
    <n v="84.95"/>
    <n v="6"/>
    <n v="509.70000000000005"/>
  </r>
  <r>
    <s v="Vans"/>
    <s v="VA215O06Q-Q110004000"/>
    <s v="VA215O06Q-Q11"/>
    <s v="0195439361720"/>
    <s v="35"/>
    <s v="Shoes"/>
    <s v="Unisex"/>
    <s v="Sneakers Low"/>
    <s v="Skate"/>
    <s v="Skate"/>
    <x v="2"/>
    <s v="black"/>
    <s v="UA Old Skool"/>
    <n v="84.95"/>
    <n v="5"/>
    <n v="424.75"/>
  </r>
  <r>
    <s v="Vans"/>
    <s v="VA215O07A-K110035000"/>
    <s v="VA215O07A-K11"/>
    <s v="0195439363151"/>
    <s v="34.5"/>
    <s v="Shoes"/>
    <s v="Unisex"/>
    <s v="Sneakers Low"/>
    <s v="Skate"/>
    <s v="Skate"/>
    <x v="2"/>
    <s v="dark blue"/>
    <s v="UA Old Skool MTE-1"/>
    <n v="99.95"/>
    <n v="3"/>
    <n v="299.85000000000002"/>
  </r>
  <r>
    <s v="Vans"/>
    <s v="VA215O07A-K110004000"/>
    <s v="VA215O07A-K11"/>
    <s v="0195439363175"/>
    <s v="35"/>
    <s v="Shoes"/>
    <s v="Unisex"/>
    <s v="Sneakers Low"/>
    <s v="Skate"/>
    <s v="Skate"/>
    <x v="2"/>
    <s v="dark blue"/>
    <s v="UA Old Skool MTE-1"/>
    <n v="99.95"/>
    <n v="1"/>
    <n v="99.95"/>
  </r>
  <r>
    <s v="Vans"/>
    <s v="VA215O06P-K140004000"/>
    <s v="VA215O06P-K14"/>
    <s v="0195439363281"/>
    <s v="35"/>
    <s v="Shoes"/>
    <s v="Unisex"/>
    <s v="Sneakers Low"/>
    <s v="Skate"/>
    <s v="Skate"/>
    <x v="2"/>
    <s v="blue"/>
    <s v="UA Old Skool"/>
    <n v="89.95"/>
    <n v="3"/>
    <n v="269.85000000000002"/>
  </r>
  <r>
    <s v="Vans"/>
    <s v="VA215O06P-K140035000"/>
    <s v="VA215O06P-K14"/>
    <s v="0195439363366"/>
    <s v="34.5"/>
    <s v="Shoes"/>
    <s v="Unisex"/>
    <s v="Sneakers Low"/>
    <s v="Skate"/>
    <s v="Skate"/>
    <x v="2"/>
    <s v="blue"/>
    <s v="UA Old Skool"/>
    <n v="89.95"/>
    <n v="2"/>
    <n v="179.9"/>
  </r>
  <r>
    <s v="Vans"/>
    <s v="VA215O06P-K140005000"/>
    <s v="VA215O06P-K14"/>
    <s v="0195439363526"/>
    <s v="36.5"/>
    <s v="Shoes"/>
    <s v="Unisex"/>
    <s v="Sneakers Low"/>
    <s v="Skate"/>
    <s v="Skate"/>
    <x v="2"/>
    <s v="blue"/>
    <s v="UA Old Skool"/>
    <n v="89.95"/>
    <n v="1"/>
    <n v="89.95"/>
  </r>
  <r>
    <s v="Vans"/>
    <s v="VA215N03N-K120035000"/>
    <s v="VA215N03N-K12"/>
    <s v="0195439365087"/>
    <s v="34.5"/>
    <s v="Shoes"/>
    <s v="Unisex"/>
    <s v="Sneakers High"/>
    <s v="Classics"/>
    <s v="Classics"/>
    <x v="2"/>
    <s v="blue"/>
    <s v="UA SK8-Hi MTE-1"/>
    <n v="114.95"/>
    <n v="1"/>
    <n v="114.95"/>
  </r>
  <r>
    <s v="Vans"/>
    <s v="VA215N03N-K110004000"/>
    <s v="VA215N03N-K11"/>
    <s v="0195439365452"/>
    <s v="35"/>
    <s v="Shoes"/>
    <s v="Unisex"/>
    <s v="Sneakers High"/>
    <s v="Classics"/>
    <s v="Classics"/>
    <x v="2"/>
    <s v="dark blue"/>
    <s v="UA SK8-Hi MTE-1"/>
    <n v="109.95"/>
    <n v="5"/>
    <n v="549.75"/>
  </r>
  <r>
    <s v="Vans"/>
    <s v="VA215N03N-E110005000"/>
    <s v="VA215N03N-E11"/>
    <s v="0195439367708"/>
    <s v="36.5"/>
    <s v="Shoes"/>
    <s v="Unisex"/>
    <s v="Sneakers High"/>
    <s v="Classics"/>
    <s v="Classics"/>
    <x v="2"/>
    <s v="mustard yellow"/>
    <s v="UA SK8-Hi MTE-1"/>
    <n v="114.95"/>
    <n v="1"/>
    <n v="114.95"/>
  </r>
  <r>
    <s v="Vans"/>
    <s v="VA215O07W-Q120035000"/>
    <s v="VA215O07W-Q12"/>
    <s v="0195439378032"/>
    <s v="34.5"/>
    <s v="Shoes"/>
    <s v="Unisex"/>
    <s v="Sneakers High"/>
    <s v="Skate"/>
    <s v="Skate"/>
    <x v="2"/>
    <s v="black"/>
    <s v="UA Old Skool Tapered Unisex"/>
    <n v="84.95"/>
    <n v="3"/>
    <n v="254.85000000000002"/>
  </r>
  <r>
    <s v="Vans"/>
    <s v="VA215O07W-A110035000"/>
    <s v="VA215O07W-A11"/>
    <s v="0195439378278"/>
    <s v="34.5"/>
    <s v="Shoes"/>
    <s v="Unisex"/>
    <s v="Sneakers High"/>
    <s v="Skate"/>
    <s v="Skate"/>
    <x v="2"/>
    <s v="white"/>
    <s v="UA Old Skool Tapered Unisex"/>
    <n v="84.95"/>
    <n v="6"/>
    <n v="509.70000000000005"/>
  </r>
  <r>
    <s v="Vans"/>
    <s v="VA215O07W-A110004000"/>
    <s v="VA215O07W-A11"/>
    <s v="0195439378360"/>
    <s v="35"/>
    <s v="Shoes"/>
    <s v="Unisex"/>
    <s v="Sneakers High"/>
    <s v="Skate"/>
    <s v="Skate"/>
    <x v="2"/>
    <s v="white"/>
    <s v="UA Old Skool Tapered Unisex"/>
    <n v="84.95"/>
    <n v="6"/>
    <n v="509.70000000000005"/>
  </r>
  <r>
    <s v="Vans"/>
    <s v="VA215N033-N110035000"/>
    <s v="VA215N033-N11"/>
    <s v="0195439381810"/>
    <s v="34.5"/>
    <s v="Shoes"/>
    <s v="Unisex"/>
    <s v="Sneakers High"/>
    <s v="Skate"/>
    <s v="Skate"/>
    <x v="2"/>
    <s v="olive"/>
    <s v="UA SK8-Hi Gym Issue"/>
    <n v="94.95"/>
    <n v="4"/>
    <n v="379.8"/>
  </r>
  <r>
    <s v="Vans"/>
    <s v="VA215N033-N110004000"/>
    <s v="VA215N033-N11"/>
    <s v="0195439381872"/>
    <s v="35"/>
    <s v="Shoes"/>
    <s v="Unisex"/>
    <s v="Sneakers High"/>
    <s v="Skate"/>
    <s v="Skate"/>
    <x v="2"/>
    <s v="olive"/>
    <s v="UA SK8-Hi Gym Issue"/>
    <n v="94.95"/>
    <n v="5"/>
    <n v="474.75"/>
  </r>
  <r>
    <s v="Timberland"/>
    <s v="ZZO1PAF69-Q000010000"/>
    <s v="ZZO1PAF69-Q00"/>
    <s v="0195439851771"/>
    <s v="41.5"/>
    <s v="Shoes"/>
    <s v="Women"/>
    <s v="Boots"/>
    <s v="Boots"/>
    <s v="Boots"/>
    <x v="0"/>
    <s v="black"/>
    <s v="Lyonsdale 6in F/L"/>
    <n v="144.58500000000001"/>
    <n v="1"/>
    <n v="144.58500000000001"/>
  </r>
  <r>
    <s v="Vans"/>
    <s v="VA215O07C-Q110004000"/>
    <s v="VA215O07C-Q11"/>
    <s v="0195440319352"/>
    <s v="35"/>
    <s v="Shoes"/>
    <s v="Unisex"/>
    <s v="Sneakers Low"/>
    <s v="Slip-ons"/>
    <s v="Slip-ons"/>
    <x v="2"/>
    <s v="black"/>
    <s v="UA Snow Lodge Slipper VansGuard"/>
    <n v="84.95"/>
    <n v="1"/>
    <n v="84.95"/>
  </r>
  <r>
    <s v="Vans"/>
    <s v="VA215O06J-K120004000"/>
    <s v="VA215O06J-K12"/>
    <s v="0195440324684"/>
    <s v="35"/>
    <s v="Shoes"/>
    <s v="Unisex"/>
    <s v="Sneakers Low"/>
    <s v="Skate"/>
    <s v="Skate"/>
    <x v="2"/>
    <s v="blue"/>
    <s v="UA Style 36 Unisex"/>
    <n v="89.95"/>
    <n v="2"/>
    <n v="179.9"/>
  </r>
  <r>
    <s v="Vans"/>
    <s v="VA215O06J-M110004000"/>
    <s v="VA215O06J-M11"/>
    <s v="0195440326541"/>
    <s v="35"/>
    <s v="Shoes"/>
    <s v="Unisex"/>
    <s v="Sneakers Low"/>
    <s v="Skate"/>
    <s v="Skate"/>
    <x v="2"/>
    <s v="dark green"/>
    <s v="UA Style 36 Unisex"/>
    <n v="79.95"/>
    <n v="1"/>
    <n v="79.95"/>
  </r>
  <r>
    <s v="Vans"/>
    <s v="VA215N03M-O110035000"/>
    <s v="VA215N03M-O11"/>
    <s v="0195440333341"/>
    <s v="34.5"/>
    <s v="Shoes"/>
    <s v="Unisex"/>
    <s v="Sneakers High"/>
    <s v="Sneakerboots"/>
    <s v="Sneakerboots"/>
    <x v="2"/>
    <s v="brown"/>
    <s v="UA UltraRange EXO Hi MTE-1"/>
    <n v="134.94999999999999"/>
    <n v="3"/>
    <n v="404.84999999999997"/>
  </r>
  <r>
    <s v="Vans"/>
    <s v="VA215N03M-Q110035000"/>
    <s v="VA215N03M-Q11"/>
    <s v="0195440333471"/>
    <s v="34.5"/>
    <s v="Shoes"/>
    <s v="Unisex"/>
    <s v="Sneakers High"/>
    <s v="Sneakerboots"/>
    <s v="Sneakerboots"/>
    <x v="2"/>
    <s v="black"/>
    <s v="UA UltraRange EXO Hi MTE-1"/>
    <n v="134.94999999999999"/>
    <n v="2"/>
    <n v="269.89999999999998"/>
  </r>
  <r>
    <s v="Vans"/>
    <s v="VA215N03M-Q110004000"/>
    <s v="VA215N03M-Q11"/>
    <s v="0195440333563"/>
    <s v="35"/>
    <s v="Shoes"/>
    <s v="Unisex"/>
    <s v="Sneakers High"/>
    <s v="Sneakerboots"/>
    <s v="Sneakerboots"/>
    <x v="2"/>
    <s v="black"/>
    <s v="UA UltraRange EXO Hi MTE-1"/>
    <n v="134.94999999999999"/>
    <n v="3"/>
    <n v="404.84999999999997"/>
  </r>
  <r>
    <s v="Vans"/>
    <s v="VA215N03M-O110005000"/>
    <s v="VA215N03M-O11"/>
    <s v="0195440333600"/>
    <s v="36.5"/>
    <s v="Shoes"/>
    <s v="Unisex"/>
    <s v="Sneakers High"/>
    <s v="Sneakerboots"/>
    <s v="Sneakerboots"/>
    <x v="2"/>
    <s v="brown"/>
    <s v="UA UltraRange EXO Hi MTE-1"/>
    <n v="134.94999999999999"/>
    <n v="4"/>
    <n v="539.79999999999995"/>
  </r>
  <r>
    <s v="Vans"/>
    <s v="VA215N03M-Q110005000"/>
    <s v="VA215N03M-Q11"/>
    <s v="0195440333747"/>
    <s v="36.5"/>
    <s v="Shoes"/>
    <s v="Unisex"/>
    <s v="Sneakers High"/>
    <s v="Sneakerboots"/>
    <s v="Sneakerboots"/>
    <x v="2"/>
    <s v="black"/>
    <s v="UA UltraRange EXO Hi MTE-1"/>
    <n v="134.94999999999999"/>
    <n v="3"/>
    <n v="404.84999999999997"/>
  </r>
  <r>
    <s v="Vans"/>
    <s v="VA215O07E-Q110035000"/>
    <s v="VA215O07E-Q11"/>
    <s v="0195440338155"/>
    <s v="34.5"/>
    <s v="Shoes"/>
    <s v="Unisex"/>
    <s v="Sneakers Low"/>
    <s v="Skate"/>
    <s v="Skate"/>
    <x v="2"/>
    <s v="black"/>
    <s v="UA UltraRange EXO MTE-1"/>
    <n v="119.95"/>
    <n v="4"/>
    <n v="479.8"/>
  </r>
  <r>
    <s v="Vans"/>
    <s v="VA215O07E-K110035000"/>
    <s v="VA215O07E-K11"/>
    <s v="0195440338162"/>
    <s v="34.5"/>
    <s v="Shoes"/>
    <s v="Unisex"/>
    <s v="Sneakers Low"/>
    <s v="Skate"/>
    <s v="Skate"/>
    <x v="2"/>
    <s v="blue"/>
    <s v="UA UltraRange EXO MTE-1"/>
    <n v="119.95"/>
    <n v="2"/>
    <n v="239.9"/>
  </r>
  <r>
    <s v="Vans"/>
    <s v="VA215O07E-O110035000"/>
    <s v="VA215O07E-O11"/>
    <s v="0195440338186"/>
    <s v="34.5"/>
    <s v="Shoes"/>
    <s v="Unisex"/>
    <s v="Sneakers Low"/>
    <s v="Skate"/>
    <s v="Skate"/>
    <x v="2"/>
    <s v="brown"/>
    <s v="UA UltraRange EXO MTE-1"/>
    <n v="119.95"/>
    <n v="2"/>
    <n v="239.9"/>
  </r>
  <r>
    <s v="Vans"/>
    <s v="VA215O07E-Q110004000"/>
    <s v="VA215O07E-Q11"/>
    <s v="0195440338247"/>
    <s v="35"/>
    <s v="Shoes"/>
    <s v="Unisex"/>
    <s v="Sneakers Low"/>
    <s v="Skate"/>
    <s v="Skate"/>
    <x v="2"/>
    <s v="black"/>
    <s v="UA UltraRange EXO MTE-1"/>
    <n v="119.95"/>
    <n v="5"/>
    <n v="599.75"/>
  </r>
  <r>
    <s v="Vans"/>
    <s v="VA215O07E-O110045000"/>
    <s v="VA215O07E-O11"/>
    <s v="0195440338384"/>
    <s v="36"/>
    <s v="Shoes"/>
    <s v="Unisex"/>
    <s v="Sneakers Low"/>
    <s v="Skate"/>
    <s v="Skate"/>
    <x v="2"/>
    <s v="brown"/>
    <s v="UA UltraRange EXO MTE-1"/>
    <n v="119.95"/>
    <n v="1"/>
    <n v="119.95"/>
  </r>
  <r>
    <s v="Vans"/>
    <s v="VA215O07E-O110005000"/>
    <s v="VA215O07E-O11"/>
    <s v="0195440338544"/>
    <s v="36.5"/>
    <s v="Shoes"/>
    <s v="Unisex"/>
    <s v="Sneakers Low"/>
    <s v="Skate"/>
    <s v="Skate"/>
    <x v="2"/>
    <s v="brown"/>
    <s v="UA UltraRange EXO MTE-1"/>
    <n v="119.95"/>
    <n v="1"/>
    <n v="119.95"/>
  </r>
  <r>
    <s v="Vans"/>
    <s v="VA215O07E-K110005000"/>
    <s v="VA215O07E-K11"/>
    <s v="0195440338667"/>
    <s v="36.5"/>
    <s v="Shoes"/>
    <s v="Unisex"/>
    <s v="Sneakers Low"/>
    <s v="Skate"/>
    <s v="Skate"/>
    <x v="2"/>
    <s v="blue"/>
    <s v="UA UltraRange EXO MTE-1"/>
    <n v="119.95"/>
    <n v="1"/>
    <n v="119.95"/>
  </r>
  <r>
    <s v="Vans"/>
    <s v="VA215O04F-G120035000"/>
    <s v="VA215O04F-G12"/>
    <s v="0195440362419"/>
    <s v="34.5"/>
    <s v="Shoes"/>
    <s v="Unisex"/>
    <s v="Sneakers Low"/>
    <s v="Skate"/>
    <s v="Skate"/>
    <x v="2"/>
    <s v="bordeaux"/>
    <s v="UA UltraRange EXO"/>
    <n v="109.95"/>
    <n v="2"/>
    <n v="219.9"/>
  </r>
  <r>
    <s v="Vans"/>
    <s v="VA215O04F-G120004000"/>
    <s v="VA215O04F-G12"/>
    <s v="0195440362464"/>
    <s v="35"/>
    <s v="Shoes"/>
    <s v="Unisex"/>
    <s v="Sneakers Low"/>
    <s v="Skate"/>
    <s v="Skate"/>
    <x v="2"/>
    <s v="bordeaux"/>
    <s v="UA UltraRange EXO"/>
    <n v="109.95"/>
    <n v="2"/>
    <n v="219.9"/>
  </r>
  <r>
    <s v="Vans"/>
    <s v="VA215O04F-Q130045000"/>
    <s v="VA215O04F-Q13"/>
    <s v="0195440364659"/>
    <s v="36"/>
    <s v="Shoes"/>
    <s v="Unisex"/>
    <s v="Sneakers Low"/>
    <s v="Skate"/>
    <s v="Skate"/>
    <x v="2"/>
    <s v="black"/>
    <s v="UA UltraRange EXO"/>
    <n v="109.95"/>
    <n v="7"/>
    <n v="769.65"/>
  </r>
  <r>
    <s v="Vans"/>
    <s v="VA215O04F-Q130005000"/>
    <s v="VA215O04F-Q13"/>
    <s v="0195440364758"/>
    <s v="36.5"/>
    <s v="Shoes"/>
    <s v="Unisex"/>
    <s v="Sneakers Low"/>
    <s v="Skate"/>
    <s v="Skate"/>
    <x v="2"/>
    <s v="black"/>
    <s v="UA UltraRange EXO"/>
    <n v="109.95"/>
    <n v="6"/>
    <n v="659.7"/>
  </r>
  <r>
    <s v="Vans"/>
    <s v="VA215N035-H110035000"/>
    <s v="VA215N035-H11"/>
    <s v="0195441719342"/>
    <s v="34.5"/>
    <s v="Shoes"/>
    <s v="Unisex"/>
    <s v="Sneakers High"/>
    <s v="Skate"/>
    <s v="Skate"/>
    <x v="2"/>
    <s v="orange"/>
    <s v="UA Mid Skool 37"/>
    <n v="94.95"/>
    <n v="4"/>
    <n v="379.8"/>
  </r>
  <r>
    <s v="Vans"/>
    <s v="VA215N035-H110004000"/>
    <s v="VA215N035-H11"/>
    <s v="0195441719557"/>
    <s v="35"/>
    <s v="Shoes"/>
    <s v="Unisex"/>
    <s v="Sneakers High"/>
    <s v="Skate"/>
    <s v="Skate"/>
    <x v="2"/>
    <s v="orange"/>
    <s v="UA Mid Skool 37"/>
    <n v="94.95"/>
    <n v="5"/>
    <n v="474.75"/>
  </r>
  <r>
    <s v="Vans"/>
    <s v="VA215O06L-A180035000"/>
    <s v="VA215O06L-A18"/>
    <s v="0195441896388"/>
    <s v="34.5"/>
    <s v="Shoes"/>
    <s v="Unisex"/>
    <s v="Sneakers Low"/>
    <s v="Skate"/>
    <s v="Skate"/>
    <x v="2"/>
    <s v="off-white"/>
    <s v="UA Lowland CC Unisex"/>
    <n v="89.95"/>
    <n v="1"/>
    <n v="89.95"/>
  </r>
  <r>
    <s v="Vans"/>
    <s v="VA215O06L-A160035000"/>
    <s v="VA215O06L-A16"/>
    <s v="0195441896401"/>
    <s v="34.5"/>
    <s v="Shoes"/>
    <s v="Unisex"/>
    <s v="Sneakers Low"/>
    <s v="Skate"/>
    <s v="Skate"/>
    <x v="2"/>
    <s v="off-white"/>
    <s v="UA Lowland CC Unisex"/>
    <n v="89.95"/>
    <n v="6"/>
    <n v="539.70000000000005"/>
  </r>
  <r>
    <s v="Vans"/>
    <s v="VA215O06L-A140004000"/>
    <s v="VA215O06L-A14"/>
    <s v="0195441896494"/>
    <s v="35"/>
    <s v="Shoes"/>
    <s v="Unisex"/>
    <s v="Sneakers Low"/>
    <s v="Skate"/>
    <s v="Skate"/>
    <x v="2"/>
    <s v="off-white"/>
    <s v="UA Lowland CC Unisex"/>
    <n v="89.95"/>
    <n v="2"/>
    <n v="179.9"/>
  </r>
  <r>
    <s v="Vans"/>
    <s v="VA215O06L-A150035000"/>
    <s v="VA215O06L-A15"/>
    <s v="0195441896531"/>
    <s v="34.5"/>
    <s v="Shoes"/>
    <s v="Unisex"/>
    <s v="Sneakers Low"/>
    <s v="Skate"/>
    <s v="Skate"/>
    <x v="2"/>
    <s v="off-white"/>
    <s v="UA Lowland CC Unisex"/>
    <n v="89.95"/>
    <n v="5"/>
    <n v="449.75"/>
  </r>
  <r>
    <s v="MICHAEL Michael Kors"/>
    <s v="MK111N07D-Q110005000"/>
    <s v="MK111N07D-Q11"/>
    <s v="0195512264825"/>
    <s v="35"/>
    <s v="Shoes"/>
    <s v="Women"/>
    <s v="Booties"/>
    <s v="Lace-up Booties"/>
    <s v="Lace-up Booties"/>
    <x v="2"/>
    <s v="black"/>
    <s v="HASKELL Bootie"/>
    <n v="314.95"/>
    <n v="1"/>
    <n v="314.95"/>
  </r>
  <r>
    <s v="Michael Kors"/>
    <s v="ZZO1TWQ16-F000006000"/>
    <s v="ZZO1TWQ16-F00"/>
    <s v="0195512297816"/>
    <s v="36"/>
    <s v="Shoes"/>
    <s v="Women"/>
    <s v="Flat Sandals"/>
    <s v="Flat Sandals"/>
    <s v="Flat Sandals"/>
    <x v="1"/>
    <s v="gold-coloured"/>
    <s v="KIMBERLY SANDAL"/>
    <n v="102"/>
    <n v="3"/>
    <n v="306"/>
  </r>
  <r>
    <s v="MICHAEL Michael Kors"/>
    <s v="MK111N07K-A110006000"/>
    <s v="MK111N07K-A11"/>
    <s v="0195512510878"/>
    <s v="36"/>
    <s v="Shoes"/>
    <s v="Women"/>
    <s v="Booties"/>
    <s v="Chelseas"/>
    <s v="Chelseas"/>
    <x v="2"/>
    <s v="off-white"/>
    <s v="DUPREE BOOTIE"/>
    <n v="264.95"/>
    <n v="2"/>
    <n v="529.9"/>
  </r>
  <r>
    <s v="MICHAEL Michael Kors"/>
    <s v="MK111N07K-A110065000"/>
    <s v="MK111N07K-A11"/>
    <s v="0195512510885"/>
    <s v="36.5"/>
    <s v="Shoes"/>
    <s v="Women"/>
    <s v="Booties"/>
    <s v="Chelseas"/>
    <s v="Chelseas"/>
    <x v="2"/>
    <s v="off-white"/>
    <s v="DUPREE BOOTIE"/>
    <n v="264.95"/>
    <n v="2"/>
    <n v="529.9"/>
  </r>
  <r>
    <s v="MICHAEL Michael Kors"/>
    <s v="MK111N07K-A110085000"/>
    <s v="MK111N07K-A11"/>
    <s v="0195512510922"/>
    <s v="39"/>
    <s v="Shoes"/>
    <s v="Women"/>
    <s v="Booties"/>
    <s v="Chelseas"/>
    <s v="Chelseas"/>
    <x v="2"/>
    <s v="off-white"/>
    <s v="DUPREE BOOTIE"/>
    <n v="264.95"/>
    <n v="3"/>
    <n v="794.84999999999991"/>
  </r>
  <r>
    <s v="MICHAEL Michael Kors"/>
    <s v="MK111N07K-A110009000"/>
    <s v="MK111N07K-A11"/>
    <s v="0195512510939"/>
    <s v="40"/>
    <s v="Shoes"/>
    <s v="Women"/>
    <s v="Booties"/>
    <s v="Chelseas"/>
    <s v="Chelseas"/>
    <x v="2"/>
    <s v="off-white"/>
    <s v="DUPREE BOOTIE"/>
    <n v="264.95"/>
    <n v="2"/>
    <n v="529.9"/>
  </r>
  <r>
    <s v="MICHAEL Michael Kors"/>
    <s v="MK111N07K-A110095000"/>
    <s v="MK111N07K-A11"/>
    <s v="0195512510946"/>
    <s v="40.5"/>
    <s v="Shoes"/>
    <s v="Women"/>
    <s v="Booties"/>
    <s v="Chelseas"/>
    <s v="Chelseas"/>
    <x v="2"/>
    <s v="off-white"/>
    <s v="DUPREE BOOTIE"/>
    <n v="264.95"/>
    <n v="1"/>
    <n v="264.95"/>
  </r>
  <r>
    <s v="MICHAEL Michael Kors"/>
    <s v="MK111N07K-A110010000"/>
    <s v="MK111N07K-A11"/>
    <s v="0195512510953"/>
    <s v="41"/>
    <s v="Shoes"/>
    <s v="Women"/>
    <s v="Booties"/>
    <s v="Chelseas"/>
    <s v="Chelseas"/>
    <x v="2"/>
    <s v="off-white"/>
    <s v="DUPREE BOOTIE"/>
    <n v="264.95"/>
    <n v="3"/>
    <n v="794.84999999999991"/>
  </r>
  <r>
    <s v="MICHAEL Michael Kors"/>
    <s v="MK111N07K-A110011000"/>
    <s v="MK111N07K-A11"/>
    <s v="0195512510960"/>
    <s v="42.5"/>
    <s v="Shoes"/>
    <s v="Women"/>
    <s v="Booties"/>
    <s v="Chelseas"/>
    <s v="Chelseas"/>
    <x v="2"/>
    <s v="off-white"/>
    <s v="DUPREE BOOTIE"/>
    <n v="264.95"/>
    <n v="1"/>
    <n v="264.95"/>
  </r>
  <r>
    <s v="Michael Kors"/>
    <s v="ZZO1Y4X54-Q000008000"/>
    <s v="ZZO1Y4X54-Q00"/>
    <s v="0195512726965"/>
    <s v="38.5"/>
    <s v="Shoes"/>
    <s v="Women"/>
    <s v="Boots"/>
    <s v="Boots"/>
    <s v="Boots"/>
    <x v="0"/>
    <s v="black"/>
    <s v="SKYLER BOOTIE"/>
    <n v="168.81"/>
    <n v="1"/>
    <n v="168.81"/>
  </r>
  <r>
    <s v="Michael Kors"/>
    <s v="ZZO1Y4X05-A000009000"/>
    <s v="ZZO1Y4X05-A00"/>
    <s v="0195512783593"/>
    <s v="40"/>
    <s v="Shoes"/>
    <s v="Women"/>
    <s v="Boots"/>
    <s v="Boots"/>
    <s v="Boots"/>
    <x v="0"/>
    <s v="off-white"/>
    <s v="SCARLETT BOOTIE"/>
    <n v="192.27"/>
    <n v="1"/>
    <n v="192.27"/>
  </r>
  <r>
    <s v="MICHAEL Michael Kors"/>
    <s v="MK111N08D-Q110008000"/>
    <s v="MK111N08D-Q11"/>
    <s v="0195512949050"/>
    <s v="38.5"/>
    <s v="Shoes"/>
    <s v="Women"/>
    <s v="Booties"/>
    <s v="Rain Booties"/>
    <s v="Rain Booties"/>
    <x v="2"/>
    <s v="black"/>
    <s v="SIDNEY RAIN BOOTIE"/>
    <n v="129.94999999999999"/>
    <n v="1"/>
    <n v="129.94999999999999"/>
  </r>
  <r>
    <s v="MICHAEL Michael Kors"/>
    <s v="MK111D00E-Q110006000"/>
    <s v="MK111D00E-Q11"/>
    <s v="0195512998362"/>
    <s v="36"/>
    <s v="Shoes"/>
    <s v="Women"/>
    <s v="House Slippers"/>
    <s v="Mules"/>
    <s v="Mules"/>
    <x v="2"/>
    <s v="black"/>
    <s v="ELSIE SLIPPER"/>
    <n v="94.95"/>
    <n v="4"/>
    <n v="379.8"/>
  </r>
  <r>
    <s v="MICHAEL Michael Kors"/>
    <s v="MK111D00E-A110005000"/>
    <s v="MK111D00E-A11"/>
    <s v="0195512998515"/>
    <s v="35"/>
    <s v="Shoes"/>
    <s v="Women"/>
    <s v="House Slippers"/>
    <s v="Mules"/>
    <s v="Mules"/>
    <x v="2"/>
    <s v="white"/>
    <s v="ELSIE SLIPPER"/>
    <n v="94.95"/>
    <n v="2"/>
    <n v="189.9"/>
  </r>
  <r>
    <s v="MICHAEL Michael Kors"/>
    <s v="MK111D00E-J110006000"/>
    <s v="MK111D00E-J11"/>
    <s v="0195512998683"/>
    <s v="36"/>
    <s v="Shoes"/>
    <s v="Women"/>
    <s v="House Slippers"/>
    <s v="Mules"/>
    <s v="Mules"/>
    <x v="2"/>
    <s v="pink"/>
    <s v="ELSIE SLIPPER"/>
    <n v="94.95"/>
    <n v="1"/>
    <n v="94.95"/>
  </r>
  <r>
    <s v="TOMS"/>
    <s v="TO311E06S-B110055000"/>
    <s v="TO311E06S-B11"/>
    <s v="0195703007163"/>
    <s v="36"/>
    <s v="Shoes"/>
    <s v="Women"/>
    <s v="Flat Shoes"/>
    <s v="Slippers"/>
    <s v="Slippers"/>
    <x v="2"/>
    <s v="beige"/>
    <s v="ALPARGATA"/>
    <n v="54.95"/>
    <n v="2"/>
    <n v="109.9"/>
  </r>
  <r>
    <s v="TOMS"/>
    <s v="TO311E06R-C110005000"/>
    <s v="TO311E06R-C11"/>
    <s v="0195703007415"/>
    <s v="35.5"/>
    <s v="Shoes"/>
    <s v="Women"/>
    <s v="Flat Shoes"/>
    <s v="Slippers"/>
    <s v="Slippers"/>
    <x v="2"/>
    <s v="grey"/>
    <s v="ALPARGATA VEGAN"/>
    <n v="54.95"/>
    <n v="1"/>
    <n v="54.95"/>
  </r>
  <r>
    <s v="TOMS"/>
    <s v="TO311D011-A110008000"/>
    <s v="TO311D011-A11"/>
    <s v="0195703010200"/>
    <s v="38.5"/>
    <s v="Shoes"/>
    <s v="Women"/>
    <s v="House Slippers"/>
    <s v="Mules"/>
    <s v="Mules"/>
    <x v="2"/>
    <s v="off-white"/>
    <s v="ALPARGATA MALLOW MULE"/>
    <n v="69.95"/>
    <n v="2"/>
    <n v="139.9"/>
  </r>
  <r>
    <s v="TOMS"/>
    <s v="TO311E06D-A110055000"/>
    <s v="TO311E06D-A11"/>
    <s v="0195703010415"/>
    <s v="36"/>
    <s v="Shoes"/>
    <s v="Women"/>
    <s v="Flat Shoes"/>
    <s v="Slippers"/>
    <s v="Slippers"/>
    <x v="2"/>
    <s v="white"/>
    <s v="ALPARGATA MALLOW"/>
    <n v="64.95"/>
    <n v="1"/>
    <n v="64.95"/>
  </r>
  <r>
    <s v="TOMS"/>
    <s v="TO311E06L-K110055000"/>
    <s v="TO311E06L-K11"/>
    <s v="0195703011191"/>
    <s v="36"/>
    <s v="Shoes"/>
    <s v="Women"/>
    <s v="Flat Shoes"/>
    <s v="Slippers"/>
    <s v="Slippers"/>
    <x v="2"/>
    <s v="blue"/>
    <s v="ALPARGATA MALLOW"/>
    <n v="64.95"/>
    <n v="1"/>
    <n v="64.95"/>
  </r>
  <r>
    <s v="TOMS"/>
    <s v="TO311E06J-J110005000"/>
    <s v="TO311E06J-J11"/>
    <s v="0195703011702"/>
    <s v="35.5"/>
    <s v="Shoes"/>
    <s v="Women"/>
    <s v="Flat Shoes"/>
    <s v="Slippers"/>
    <s v="Slippers"/>
    <x v="2"/>
    <s v="light pink"/>
    <s v="ALPARGATA MALLOW"/>
    <n v="64.95"/>
    <n v="1"/>
    <n v="64.95"/>
  </r>
  <r>
    <s v="TOMS"/>
    <s v="TO311E06J-J110055000"/>
    <s v="TO311E06J-J11"/>
    <s v="0195703011719"/>
    <s v="36"/>
    <s v="Shoes"/>
    <s v="Women"/>
    <s v="Flat Shoes"/>
    <s v="Slippers"/>
    <s v="Slippers"/>
    <x v="2"/>
    <s v="light pink"/>
    <s v="ALPARGATA MALLOW"/>
    <n v="64.95"/>
    <n v="1"/>
    <n v="64.95"/>
  </r>
  <r>
    <s v="TOMS"/>
    <s v="TO311E06J-J110006000"/>
    <s v="TO311E06J-J11"/>
    <s v="0195703011726"/>
    <s v="36.5"/>
    <s v="Shoes"/>
    <s v="Women"/>
    <s v="Flat Shoes"/>
    <s v="Slippers"/>
    <s v="Slippers"/>
    <x v="2"/>
    <s v="light pink"/>
    <s v="ALPARGATA MALLOW"/>
    <n v="64.95"/>
    <n v="1"/>
    <n v="64.95"/>
  </r>
  <r>
    <s v="TOMS"/>
    <s v="TO311E06N-B110005000"/>
    <s v="TO311E06N-B11"/>
    <s v="0195703012488"/>
    <s v="35.5"/>
    <s v="Shoes"/>
    <s v="Women"/>
    <s v="Flat Shoes"/>
    <s v="Slippers"/>
    <s v="Slippers"/>
    <x v="2"/>
    <s v="beige"/>
    <s v="ALPARGATA MALLOW"/>
    <n v="64.95"/>
    <n v="1"/>
    <n v="64.95"/>
  </r>
  <r>
    <s v="TOMS"/>
    <s v="TO311E06N-B110006000"/>
    <s v="TO311E06N-B11"/>
    <s v="0195703012501"/>
    <s v="36.5"/>
    <s v="Shoes"/>
    <s v="Women"/>
    <s v="Flat Shoes"/>
    <s v="Slippers"/>
    <s v="Slippers"/>
    <x v="2"/>
    <s v="beige"/>
    <s v="ALPARGATA MALLOW"/>
    <n v="64.95"/>
    <n v="1"/>
    <n v="64.95"/>
  </r>
  <r>
    <s v="TOMS"/>
    <s v="TO311E06Q-E110005000"/>
    <s v="TO311E06Q-E11"/>
    <s v="0195703013393"/>
    <s v="35.5"/>
    <s v="Shoes"/>
    <s v="Women"/>
    <s v="Flat Shoes"/>
    <s v="Slippers"/>
    <s v="Slippers"/>
    <x v="2"/>
    <s v="yellow"/>
    <s v="ALPARGATA MALLOW"/>
    <n v="64.95"/>
    <n v="1"/>
    <n v="64.95"/>
  </r>
  <r>
    <s v="TOMS"/>
    <s v="TO311E06Z-B110005000"/>
    <s v="TO311E06Z-B11"/>
    <s v="0195703015571"/>
    <s v="35.5"/>
    <s v="Shoes"/>
    <s v="Women"/>
    <s v="Flat Shoes"/>
    <s v="Slippers"/>
    <s v="Slippers"/>
    <x v="2"/>
    <s v="beige"/>
    <s v="ALPARGATA CUPSOLE"/>
    <n v="54.95"/>
    <n v="1"/>
    <n v="54.95"/>
  </r>
  <r>
    <s v="TOMS"/>
    <s v="TO311E08L-I110005000"/>
    <s v="TO311E08L-I11"/>
    <s v="0195703108709"/>
    <s v="35.5"/>
    <s v="Shoes"/>
    <s v="Women"/>
    <s v="Flat Shoes"/>
    <s v="Slippers"/>
    <s v="Slippers"/>
    <x v="2"/>
    <s v="dark purple"/>
    <s v="ALPARGATA"/>
    <n v="49.95"/>
    <n v="1"/>
    <n v="49.95"/>
  </r>
  <r>
    <s v="TOMS"/>
    <s v="TO311E08N-I110005000"/>
    <s v="TO311E08N-I11"/>
    <s v="0195703109874"/>
    <s v="35.5"/>
    <s v="Shoes"/>
    <s v="Women"/>
    <s v="Flat Shoes"/>
    <s v="Slippers"/>
    <s v="Slippers"/>
    <x v="2"/>
    <s v="lilac"/>
    <s v="ALPARGATA"/>
    <n v="49.95"/>
    <n v="1"/>
    <n v="49.95"/>
  </r>
  <r>
    <s v="TOMS"/>
    <s v="TO311E09I-J110005000"/>
    <s v="TO311E09I-J11"/>
    <s v="0195703110139"/>
    <s v="35.5"/>
    <s v="Shoes"/>
    <s v="Women"/>
    <s v="Flat Shoes"/>
    <s v="Slippers"/>
    <s v="Slippers"/>
    <x v="2"/>
    <s v="pink"/>
    <s v="ALPARGATA"/>
    <n v="49.95"/>
    <n v="2"/>
    <n v="99.9"/>
  </r>
  <r>
    <s v="TOMS"/>
    <s v="TO311E09I-J110006000"/>
    <s v="TO311E09I-J11"/>
    <s v="0195703110153"/>
    <s v="36.5"/>
    <s v="Shoes"/>
    <s v="Women"/>
    <s v="Flat Shoes"/>
    <s v="Slippers"/>
    <s v="Slippers"/>
    <x v="2"/>
    <s v="pink"/>
    <s v="ALPARGATA"/>
    <n v="49.95"/>
    <n v="1"/>
    <n v="49.95"/>
  </r>
  <r>
    <s v="TOMS"/>
    <s v="TO311E08I-J110005000"/>
    <s v="TO311E08I-J11"/>
    <s v="0195703110399"/>
    <s v="35.5"/>
    <s v="Shoes"/>
    <s v="Women"/>
    <s v="Flat Shoes"/>
    <s v="Slippers"/>
    <s v="Slippers"/>
    <x v="2"/>
    <s v="pink"/>
    <s v="ALPARGATA"/>
    <n v="49.95"/>
    <n v="2"/>
    <n v="99.9"/>
  </r>
  <r>
    <s v="TOMS"/>
    <s v="TO311E08V-K110005000"/>
    <s v="TO311E08V-K11"/>
    <s v="0195703110658"/>
    <s v="35.5"/>
    <s v="Shoes"/>
    <s v="Women"/>
    <s v="Flat Shoes"/>
    <s v="Slippers"/>
    <s v="Slippers"/>
    <x v="2"/>
    <s v="light blue"/>
    <s v="ALPARGATA VEGAN"/>
    <n v="54.95"/>
    <n v="3"/>
    <n v="164.85000000000002"/>
  </r>
  <r>
    <s v="TOMS"/>
    <s v="TO311E08J-G110005000"/>
    <s v="TO311E08J-G11"/>
    <s v="0195703110917"/>
    <s v="35.5"/>
    <s v="Shoes"/>
    <s v="Women"/>
    <s v="Flat Shoes"/>
    <s v="Slippers"/>
    <s v="Slippers"/>
    <x v="2"/>
    <s v="coral"/>
    <s v="ALPARGATA"/>
    <n v="49.95"/>
    <n v="1"/>
    <n v="49.95"/>
  </r>
  <r>
    <s v="TOMS"/>
    <s v="TO311E07W-K110005000"/>
    <s v="TO311E07W-K11"/>
    <s v="0195703112683"/>
    <s v="35.5"/>
    <s v="Shoes"/>
    <s v="Women"/>
    <s v="Flat Shoes"/>
    <s v="Espadrilles"/>
    <s v="Espadrilles"/>
    <x v="1"/>
    <s v="blue"/>
    <s v="ALPARGATA ROPE"/>
    <n v="59.95"/>
    <n v="2"/>
    <n v="119.9"/>
  </r>
  <r>
    <s v="TOMS"/>
    <s v="TO311E084-I110005000"/>
    <s v="TO311E084-I11"/>
    <s v="0195703116889"/>
    <s v="35.5"/>
    <s v="Shoes"/>
    <s v="Women"/>
    <s v="Flat Shoes"/>
    <s v="Slippers"/>
    <s v="Slippers"/>
    <x v="2"/>
    <s v="beige"/>
    <s v="ALPARGATA COLOR CHANGING VEGAN"/>
    <n v="59.95"/>
    <n v="1"/>
    <n v="59.95"/>
  </r>
  <r>
    <s v="TOMS"/>
    <s v="TO311E087-A110055000"/>
    <s v="TO311E087-A11"/>
    <s v="0195703117152"/>
    <s v="36"/>
    <s v="Shoes"/>
    <s v="Women"/>
    <s v="Flat Shoes"/>
    <s v="Slippers"/>
    <s v="Slippers"/>
    <x v="2"/>
    <s v="off-white"/>
    <s v="ALPARGATA VEGAN"/>
    <n v="54.95"/>
    <n v="1"/>
    <n v="54.95"/>
  </r>
  <r>
    <s v="TOMS"/>
    <s v="TO311E087-A110006000"/>
    <s v="TO311E087-A11"/>
    <s v="0195703117169"/>
    <s v="36.5"/>
    <s v="Shoes"/>
    <s v="Women"/>
    <s v="Flat Shoes"/>
    <s v="Slippers"/>
    <s v="Slippers"/>
    <x v="2"/>
    <s v="off-white"/>
    <s v="ALPARGATA VEGAN"/>
    <n v="54.95"/>
    <n v="2"/>
    <n v="109.9"/>
  </r>
  <r>
    <s v="TOMS"/>
    <s v="TO311E08M-A110005000"/>
    <s v="TO311E08M-A11"/>
    <s v="0195703118838"/>
    <s v="35.5"/>
    <s v="Shoes"/>
    <s v="Women"/>
    <s v="Flat Shoes"/>
    <s v="Slippers"/>
    <s v="Slippers"/>
    <x v="2"/>
    <s v="off-white"/>
    <s v="ALPARGATA VEGAN"/>
    <n v="54.95"/>
    <n v="2"/>
    <n v="109.9"/>
  </r>
  <r>
    <s v="TOMS"/>
    <s v="TO311E08P-J110055000"/>
    <s v="TO311E08P-J11"/>
    <s v="0195703119491"/>
    <s v="36"/>
    <s v="Shoes"/>
    <s v="Women"/>
    <s v="Flat Shoes"/>
    <s v="Slippers"/>
    <s v="Slippers"/>
    <x v="2"/>
    <s v="pink"/>
    <s v="ALPARGATA"/>
    <n v="59.95"/>
    <n v="1"/>
    <n v="59.95"/>
  </r>
  <r>
    <s v="TOMS"/>
    <s v="TO311E08P-J110006000"/>
    <s v="TO311E08P-J11"/>
    <s v="0195703119507"/>
    <s v="36.5"/>
    <s v="Shoes"/>
    <s v="Women"/>
    <s v="Flat Shoes"/>
    <s v="Slippers"/>
    <s v="Slippers"/>
    <x v="2"/>
    <s v="pink"/>
    <s v="ALPARGATA"/>
    <n v="59.95"/>
    <n v="1"/>
    <n v="59.95"/>
  </r>
  <r>
    <s v="TOMS"/>
    <s v="TO311E083-T110006000"/>
    <s v="TO311E083-T11"/>
    <s v="0195703120282"/>
    <s v="36.5"/>
    <s v="Shoes"/>
    <s v="Women"/>
    <s v="Flat Shoes"/>
    <s v="Slippers"/>
    <s v="Slippers"/>
    <x v="2"/>
    <s v="multi-coloured"/>
    <s v="ALPARGATA VEGAN"/>
    <n v="59.95"/>
    <n v="2"/>
    <n v="119.9"/>
  </r>
  <r>
    <s v="TOMS"/>
    <s v="TO311E091-I110005000"/>
    <s v="TO311E091-I11"/>
    <s v="0195703122088"/>
    <s v="35.5"/>
    <s v="Shoes"/>
    <s v="Women"/>
    <s v="Flat Shoes"/>
    <s v="Slippers"/>
    <s v="Slippers"/>
    <x v="2"/>
    <s v="purple"/>
    <s v="ALPARGATA MALLOW"/>
    <n v="64.95"/>
    <n v="1"/>
    <n v="64.95"/>
  </r>
  <r>
    <s v="TOMS"/>
    <s v="TO311E08H-M110005000"/>
    <s v="TO311E08H-M11"/>
    <s v="0195703122606"/>
    <s v="35.5"/>
    <s v="Shoes"/>
    <s v="Women"/>
    <s v="Flat Shoes"/>
    <s v="Slippers"/>
    <s v="Slippers"/>
    <x v="2"/>
    <s v="green"/>
    <s v="ALPARGATA MALLOW VEGAN"/>
    <n v="69.95"/>
    <n v="1"/>
    <n v="69.95"/>
  </r>
  <r>
    <s v="TOMS"/>
    <s v="TO311E08H-M110055000"/>
    <s v="TO311E08H-M11"/>
    <s v="0195703122613"/>
    <s v="36"/>
    <s v="Shoes"/>
    <s v="Women"/>
    <s v="Flat Shoes"/>
    <s v="Slippers"/>
    <s v="Slippers"/>
    <x v="2"/>
    <s v="green"/>
    <s v="ALPARGATA MALLOW VEGAN"/>
    <n v="69.95"/>
    <n v="1"/>
    <n v="69.95"/>
  </r>
  <r>
    <s v="TOMS"/>
    <s v="TO311E08H-M110006000"/>
    <s v="TO311E08H-M11"/>
    <s v="0195703122620"/>
    <s v="36.5"/>
    <s v="Shoes"/>
    <s v="Women"/>
    <s v="Flat Shoes"/>
    <s v="Slippers"/>
    <s v="Slippers"/>
    <x v="2"/>
    <s v="green"/>
    <s v="ALPARGATA MALLOW VEGAN"/>
    <n v="69.95"/>
    <n v="1"/>
    <n v="69.95"/>
  </r>
  <r>
    <s v="TOMS"/>
    <s v="TO311E08U-A110005000"/>
    <s v="TO311E08U-A11"/>
    <s v="0195703123122"/>
    <s v="35.5"/>
    <s v="Shoes"/>
    <s v="Women"/>
    <s v="Flat Shoes"/>
    <s v="Slippers"/>
    <s v="Slippers"/>
    <x v="2"/>
    <s v="white"/>
    <s v="ALPARGATA MALLOW OMBRE"/>
    <n v="69.95"/>
    <n v="1"/>
    <n v="69.95"/>
  </r>
  <r>
    <s v="TOMS"/>
    <s v="TO311E08Y-Q110055000"/>
    <s v="TO311E08Y-Q11"/>
    <s v="0195703123788"/>
    <s v="36"/>
    <s v="Shoes"/>
    <s v="Women"/>
    <s v="Flat Shoes"/>
    <s v="Slippers"/>
    <s v="Slippers"/>
    <x v="2"/>
    <s v="black"/>
    <s v="ALPARGATA PLATFORM ROPE HIGH VEGAN"/>
    <n v="69.95"/>
    <n v="1"/>
    <n v="69.95"/>
  </r>
  <r>
    <s v="TOMS"/>
    <s v="TO311E094-A110005000"/>
    <s v="TO311E094-A11"/>
    <s v="0195703124846"/>
    <s v="35.5"/>
    <s v="Shoes"/>
    <s v="Women"/>
    <s v="Flat Shoes"/>
    <s v="Slippers"/>
    <s v="Slippers"/>
    <x v="2"/>
    <s v="off-white"/>
    <s v="ALPARGATA CUPSOLE"/>
    <n v="59.95"/>
    <n v="1"/>
    <n v="59.95"/>
  </r>
  <r>
    <s v="TOMS"/>
    <s v="TO311A035-O110055000"/>
    <s v="TO311A035-O11"/>
    <s v="0195703126413"/>
    <s v="36"/>
    <s v="Shoes"/>
    <s v="Women"/>
    <s v="Sneaker"/>
    <s v="Slip-ons"/>
    <s v="Slip-ons"/>
    <x v="2"/>
    <s v="brown"/>
    <s v="ALPARGATA FENIX SLIP ON"/>
    <n v="64.95"/>
    <n v="1"/>
    <n v="64.95"/>
  </r>
  <r>
    <s v="TOMS"/>
    <s v="TO311A034-J110005000"/>
    <s v="TO311A034-J11"/>
    <s v="0195703128097"/>
    <s v="35.5"/>
    <s v="Shoes"/>
    <s v="Women"/>
    <s v="Sneaker"/>
    <s v="Slip-ons"/>
    <s v="Slip-ons"/>
    <x v="2"/>
    <s v="pink"/>
    <s v="ALPARGATA FENIX SLIP ON"/>
    <n v="64.95"/>
    <n v="1"/>
    <n v="64.95"/>
  </r>
  <r>
    <s v="TOMS"/>
    <s v="TO311A034-J110055000"/>
    <s v="TO311A034-J11"/>
    <s v="0195703128103"/>
    <s v="36"/>
    <s v="Shoes"/>
    <s v="Women"/>
    <s v="Sneaker"/>
    <s v="Slip-ons"/>
    <s v="Slip-ons"/>
    <x v="2"/>
    <s v="pink"/>
    <s v="ALPARGATA FENIX SLIP ON"/>
    <n v="64.95"/>
    <n v="1"/>
    <n v="64.95"/>
  </r>
  <r>
    <s v="TOMS"/>
    <s v="TO311A036-O110055000"/>
    <s v="TO311A036-O11"/>
    <s v="0195703130885"/>
    <s v="36"/>
    <s v="Shoes"/>
    <s v="Women"/>
    <s v="Heeled Sandals"/>
    <s v="Platform"/>
    <s v="Platform"/>
    <x v="1"/>
    <s v="brown"/>
    <s v="FISHERMAN LUG VEGAN"/>
    <n v="69.95"/>
    <n v="1"/>
    <n v="69.95"/>
  </r>
  <r>
    <s v="TOMS"/>
    <s v="TO311A036-O110065000"/>
    <s v="TO311A036-O11"/>
    <s v="0195703130908"/>
    <s v="37"/>
    <s v="Shoes"/>
    <s v="Women"/>
    <s v="Heeled Sandals"/>
    <s v="Platform"/>
    <s v="Platform"/>
    <x v="1"/>
    <s v="brown"/>
    <s v="FISHERMAN LUG VEGAN"/>
    <n v="69.95"/>
    <n v="1"/>
    <n v="69.95"/>
  </r>
  <r>
    <s v="TOMS"/>
    <s v="TO311A036-O110007000"/>
    <s v="TO311A036-O11"/>
    <s v="0195703130915"/>
    <s v="37.5"/>
    <s v="Shoes"/>
    <s v="Women"/>
    <s v="Heeled Sandals"/>
    <s v="Platform"/>
    <s v="Platform"/>
    <x v="1"/>
    <s v="brown"/>
    <s v="FISHERMAN LUG VEGAN"/>
    <n v="69.95"/>
    <n v="1"/>
    <n v="69.95"/>
  </r>
  <r>
    <s v="TOMS"/>
    <s v="TO311A036-O110075000"/>
    <s v="TO311A036-O11"/>
    <s v="0195703130922"/>
    <s v="38"/>
    <s v="Shoes"/>
    <s v="Women"/>
    <s v="Heeled Sandals"/>
    <s v="Platform"/>
    <s v="Platform"/>
    <x v="1"/>
    <s v="brown"/>
    <s v="FISHERMAN LUG VEGAN"/>
    <n v="69.95"/>
    <n v="1"/>
    <n v="69.95"/>
  </r>
  <r>
    <s v="TOMS"/>
    <s v="TO311E095-T110012000"/>
    <s v="TO311E095-T11"/>
    <s v="0195703151774"/>
    <s v="43.5"/>
    <s v="Shoes"/>
    <s v="Women"/>
    <s v="Flat Shoes"/>
    <s v="Slippers"/>
    <s v="Slippers"/>
    <x v="2"/>
    <s v="multi-coloured"/>
    <s v="ALPARGATA MALLOW UNITY"/>
    <n v="69.95"/>
    <n v="1"/>
    <n v="69.95"/>
  </r>
  <r>
    <s v="TOMS"/>
    <s v="TO311E095-T110006000"/>
    <s v="TO311E095-T11"/>
    <s v="0195703151804"/>
    <s v="36.5"/>
    <s v="Shoes"/>
    <s v="Women"/>
    <s v="Flat Shoes"/>
    <s v="Slippers"/>
    <s v="Slippers"/>
    <x v="2"/>
    <s v="multi-coloured"/>
    <s v="ALPARGATA MALLOW UNITY"/>
    <n v="69.95"/>
    <n v="1"/>
    <n v="69.95"/>
  </r>
  <r>
    <s v="TOMS"/>
    <s v="TO311E09G-A110055000"/>
    <s v="TO311E09G-A11"/>
    <s v="0195703152283"/>
    <s v="36"/>
    <s v="Shoes"/>
    <s v="Women"/>
    <s v="Flat Shoes"/>
    <s v="Slippers"/>
    <s v="Slippers"/>
    <x v="2"/>
    <s v="white"/>
    <s v="ALPARGATA UNITY"/>
    <n v="54.95"/>
    <n v="1"/>
    <n v="54.95"/>
  </r>
  <r>
    <s v="TOMS"/>
    <s v="TO311E08C-A110005000"/>
    <s v="TO311E08C-A11"/>
    <s v="0195703161599"/>
    <s v="35.5"/>
    <s v="Shoes"/>
    <s v="Women"/>
    <s v="Flat Shoes"/>
    <s v="Espadrilles"/>
    <s v="Espadrilles"/>
    <x v="1"/>
    <s v="off-white"/>
    <s v="ALPARGATA ROPE"/>
    <n v="59.95"/>
    <n v="3"/>
    <n v="179.85000000000002"/>
  </r>
  <r>
    <s v="TOMS"/>
    <s v="TO311E07U-M110005000"/>
    <s v="TO311E07U-M11"/>
    <s v="0195703162350"/>
    <s v="35.5"/>
    <s v="Shoes"/>
    <s v="Women"/>
    <s v="Flat Shoes"/>
    <s v="Slippers"/>
    <s v="Slippers"/>
    <x v="2"/>
    <s v="green"/>
    <s v="ALPARGATA MALLOW"/>
    <n v="69.95"/>
    <n v="1"/>
    <n v="69.95"/>
  </r>
  <r>
    <s v="TOMS"/>
    <s v="TO311E07Y-J110006000"/>
    <s v="TO311E07Y-J11"/>
    <s v="0195703165092"/>
    <s v="36.5"/>
    <s v="Shoes"/>
    <s v="Women"/>
    <s v="Flat Shoes"/>
    <s v="Slippers"/>
    <s v="Slippers"/>
    <x v="2"/>
    <s v="light pink"/>
    <s v="ALPARGATA"/>
    <n v="54.95"/>
    <n v="1"/>
    <n v="54.95"/>
  </r>
  <r>
    <s v="TOMS"/>
    <s v="TO311E097-M110005000"/>
    <s v="TO311E097-M11"/>
    <s v="0195703165597"/>
    <s v="35.5"/>
    <s v="Shoes"/>
    <s v="Women"/>
    <s v="Flat Shoes"/>
    <s v="Espadrilles"/>
    <s v="Espadrilles"/>
    <x v="1"/>
    <s v="light green"/>
    <s v="ALPARGATA ROPE"/>
    <n v="59.95"/>
    <n v="2"/>
    <n v="119.9"/>
  </r>
  <r>
    <s v="TOMS"/>
    <s v="TO311E097-M110006000"/>
    <s v="TO311E097-M11"/>
    <s v="0195703165610"/>
    <s v="36.5"/>
    <s v="Shoes"/>
    <s v="Women"/>
    <s v="Flat Shoes"/>
    <s v="Espadrilles"/>
    <s v="Espadrilles"/>
    <x v="1"/>
    <s v="light green"/>
    <s v="ALPARGATA ROPE"/>
    <n v="59.95"/>
    <n v="1"/>
    <n v="59.95"/>
  </r>
  <r>
    <s v="Nike Sportswear"/>
    <s v="NI113D0DX-J11020Y000"/>
    <s v="NI113D0DX-J11"/>
    <s v="0195870281335"/>
    <s v="33.5"/>
    <s v="Shoes"/>
    <s v="Girls"/>
    <s v="Trainers"/>
    <s v="Low-Top Trainers Velcro"/>
    <s v="Low-Top Trainers Velcro"/>
    <x v="2"/>
    <s v="light pink"/>
    <s v="NIKE DYNAMO GO FLYEASE SE BP"/>
    <n v="64.95"/>
    <n v="1"/>
    <n v="64.95"/>
  </r>
  <r>
    <s v="Nike Sportswear"/>
    <s v="NI116D0FW-A11055Y000"/>
    <s v="NI116D0FW-A11"/>
    <s v="0195870888510"/>
    <s v="38"/>
    <s v="Shoes"/>
    <s v="Kids Unisex"/>
    <s v="Trainers"/>
    <s v="Low-Top Trainers Lace Up"/>
    <s v="Low-Top Trainers Lace Up"/>
    <x v="2"/>
    <s v="white"/>
    <s v="NIKE HUARACHE RUN GS EC"/>
    <n v="119.95"/>
    <n v="1"/>
    <n v="119.95"/>
  </r>
  <r>
    <s v="Free People"/>
    <s v="FP011X001-Q110040000"/>
    <s v="FP011X001-Q11"/>
    <s v="0195889521309"/>
    <s v="7"/>
    <s v="Shoes"/>
    <s v="Women"/>
    <s v="Winter Boots"/>
    <s v="Snow Boots"/>
    <s v="Snow Boots"/>
    <x v="0"/>
    <s v="black"/>
    <s v="FABLE FAUX FUR BOOT"/>
    <n v="199.95"/>
    <n v="1"/>
    <n v="199.95"/>
  </r>
  <r>
    <s v="Vans"/>
    <s v="VA215O07E-O120005000"/>
    <s v="VA215O07E-O12"/>
    <s v="0196009314153"/>
    <s v="36.5"/>
    <s v="Shoes"/>
    <s v="Unisex"/>
    <s v="Sneakers Low"/>
    <s v="Skate"/>
    <s v="Skate"/>
    <x v="2"/>
    <s v="brown"/>
    <s v="UA UltraRange EXO MTE-1"/>
    <n v="119.95"/>
    <n v="1"/>
    <n v="119.95"/>
  </r>
  <r>
    <s v="Vans"/>
    <s v="VA215O08L-Q120004000"/>
    <s v="VA215O08L-Q12"/>
    <s v="0196010276655"/>
    <s v="35"/>
    <s v="Shoes"/>
    <s v="Unisex"/>
    <s v="Sneakers Low"/>
    <s v="Skate"/>
    <s v="Skate"/>
    <x v="2"/>
    <s v="black"/>
    <s v="UA Circle Vee"/>
    <n v="109.95"/>
    <n v="1"/>
    <n v="109.95"/>
  </r>
  <r>
    <s v="Vans"/>
    <s v="VA215O08L-Q120005000"/>
    <s v="VA215O08L-Q12"/>
    <s v="0196010276860"/>
    <s v="36.5"/>
    <s v="Shoes"/>
    <s v="Unisex"/>
    <s v="Sneakers Low"/>
    <s v="Skate"/>
    <s v="Skate"/>
    <x v="2"/>
    <s v="black"/>
    <s v="UA Circle Vee"/>
    <n v="109.95"/>
    <n v="1"/>
    <n v="109.95"/>
  </r>
  <r>
    <s v="Vans"/>
    <s v="VA215O06Z-C130005000"/>
    <s v="VA215O06Z-C13"/>
    <s v="0196011292722"/>
    <s v="36.5"/>
    <s v="Shoes"/>
    <s v="Unisex"/>
    <s v="Sneakers Low"/>
    <s v="Skate"/>
    <s v="Skate"/>
    <x v="2"/>
    <s v="dark grey"/>
    <s v="UA SK8-Low"/>
    <n v="79.95"/>
    <n v="1"/>
    <n v="79.95"/>
  </r>
  <r>
    <s v="Vans"/>
    <s v="VA215O06Z-N110004000"/>
    <s v="VA215O06Z-N11"/>
    <s v="0196011295099"/>
    <s v="35"/>
    <s v="Shoes"/>
    <s v="Unisex"/>
    <s v="Sneakers Low"/>
    <s v="Skate"/>
    <s v="Skate"/>
    <x v="2"/>
    <s v="olive"/>
    <s v="UA SK8-Low"/>
    <n v="79.95"/>
    <n v="1"/>
    <n v="79.95"/>
  </r>
  <r>
    <s v="Vans"/>
    <s v="VA215O06Z-N110045000"/>
    <s v="VA215O06Z-N11"/>
    <s v="0196011295297"/>
    <s v="36"/>
    <s v="Shoes"/>
    <s v="Unisex"/>
    <s v="Sneakers Low"/>
    <s v="Skate"/>
    <s v="Skate"/>
    <x v="2"/>
    <s v="olive"/>
    <s v="UA SK8-Low"/>
    <n v="79.95"/>
    <n v="2"/>
    <n v="159.9"/>
  </r>
  <r>
    <s v="Vans"/>
    <s v="VA215O06Z-N110005000"/>
    <s v="VA215O06Z-N11"/>
    <s v="0196011295488"/>
    <s v="36.5"/>
    <s v="Shoes"/>
    <s v="Unisex"/>
    <s v="Sneakers Low"/>
    <s v="Skate"/>
    <s v="Skate"/>
    <x v="2"/>
    <s v="olive"/>
    <s v="UA SK8-Low"/>
    <n v="79.95"/>
    <n v="1"/>
    <n v="79.95"/>
  </r>
  <r>
    <s v="Vans"/>
    <s v="VA215O07B-C110045000"/>
    <s v="VA215O07B-C11"/>
    <s v="0196012215690"/>
    <s v="36"/>
    <s v="Shoes"/>
    <s v="Unisex"/>
    <s v="Sneakers Low"/>
    <s v="Skate"/>
    <s v="Skate"/>
    <x v="2"/>
    <s v="grey"/>
    <s v="UA Cruze Too CC"/>
    <n v="89.95"/>
    <n v="1"/>
    <n v="89.95"/>
  </r>
  <r>
    <s v="Vans"/>
    <s v="VA215O07B-K110005000"/>
    <s v="VA215O07B-K11"/>
    <s v="0196012216208"/>
    <s v="36.5"/>
    <s v="Shoes"/>
    <s v="Unisex"/>
    <s v="Sneakers Low"/>
    <s v="Skate"/>
    <s v="Skate"/>
    <x v="2"/>
    <s v="blue"/>
    <s v="UA Cruze Too CC"/>
    <n v="89.95"/>
    <n v="1"/>
    <n v="89.95"/>
  </r>
  <r>
    <s v="Vans"/>
    <s v="VA215O08G-H110045000"/>
    <s v="VA215O08G-H11"/>
    <s v="0196012247547"/>
    <s v="36"/>
    <s v="Shoes"/>
    <s v="Unisex"/>
    <s v="Sneakers Low"/>
    <s v="Skate"/>
    <s v="Skate"/>
    <x v="2"/>
    <s v="orange"/>
    <s v="UA Old Skool"/>
    <n v="79.95"/>
    <n v="2"/>
    <n v="159.9"/>
  </r>
  <r>
    <s v="Vans"/>
    <s v="VA215N03R-Q110045000"/>
    <s v="VA215N03R-Q11"/>
    <s v="0196012281640"/>
    <s v="36"/>
    <s v="Shoes"/>
    <s v="Unisex"/>
    <s v="Sneakers High"/>
    <s v="Skate"/>
    <s v="Skate"/>
    <x v="2"/>
    <s v="black"/>
    <s v="UA Lowland Hi CC Unisex"/>
    <n v="104.95"/>
    <n v="1"/>
    <n v="104.95"/>
  </r>
  <r>
    <s v="Vans"/>
    <s v="VA215N03O-Q120045000"/>
    <s v="VA215N03O-Q12"/>
    <s v="0196012290444"/>
    <s v="36"/>
    <s v="Shoes"/>
    <s v="Unisex"/>
    <s v="Sneakers High"/>
    <s v="Skate"/>
    <s v="Skate"/>
    <x v="2"/>
    <s v="black"/>
    <s v="UA SK8-Hi UNISEX"/>
    <n v="94.95"/>
    <n v="2"/>
    <n v="189.9"/>
  </r>
  <r>
    <s v="Vans"/>
    <s v="VA215N03O-G110045000"/>
    <s v="VA215N03O-G11"/>
    <s v="0196012293582"/>
    <s v="36"/>
    <s v="Shoes"/>
    <s v="Unisex"/>
    <s v="Sneakers High"/>
    <s v="Skate"/>
    <s v="Skate"/>
    <x v="2"/>
    <s v="red"/>
    <s v="UA SK8-Hi UNISEX"/>
    <n v="94.95"/>
    <n v="1"/>
    <n v="94.95"/>
  </r>
  <r>
    <s v="Vans"/>
    <s v="VA215O07W-K120005000"/>
    <s v="VA215O07W-K12"/>
    <s v="0196012297078"/>
    <s v="36.5"/>
    <s v="Shoes"/>
    <s v="Unisex"/>
    <s v="Sneakers High"/>
    <s v="Skate"/>
    <s v="Skate"/>
    <x v="2"/>
    <s v="dark blue"/>
    <s v="UA Old Skool Tapered Unisex"/>
    <n v="84.95"/>
    <n v="1"/>
    <n v="84.95"/>
  </r>
  <r>
    <s v="Vans"/>
    <s v="VA215O08Y-Q110005000"/>
    <s v="VA215O08Y-Q11"/>
    <s v="0196013238742"/>
    <s v="36.5"/>
    <s v="Shoes"/>
    <s v="Unisex"/>
    <s v="Sneakers Low"/>
    <s v="Skate"/>
    <s v="Skate"/>
    <x v="2"/>
    <s v="black"/>
    <s v="UA Old Skool Unisex"/>
    <n v="84.95"/>
    <n v="3"/>
    <n v="254.85000000000002"/>
  </r>
  <r>
    <s v="Vans"/>
    <s v="VA211A0F5-M110045000"/>
    <s v="VA211A0F5-M11"/>
    <s v="0196014076503"/>
    <s v="36"/>
    <s v="Shoes"/>
    <s v="Women"/>
    <s v="Sneaker"/>
    <s v="High"/>
    <s v="High"/>
    <x v="2"/>
    <s v="off-white"/>
    <s v="UA Vans x Sandy Liang SK8-Hi 38 DX"/>
    <n v="114.95"/>
    <n v="1"/>
    <n v="114.95"/>
  </r>
  <r>
    <s v="Vans"/>
    <s v="VA215O07D-C140005000"/>
    <s v="VA215O07D-C14"/>
    <s v="0196015320117"/>
    <s v="36.5"/>
    <s v="Shoes"/>
    <s v="Unisex"/>
    <s v="Sneakers Low"/>
    <s v="Skate"/>
    <s v="Skate"/>
    <x v="2"/>
    <s v="grey"/>
    <s v="UA EVDNT UltimateWaffle Unisex"/>
    <n v="119.95"/>
    <n v="2"/>
    <n v="239.9"/>
  </r>
  <r>
    <s v="Vans"/>
    <s v="VA215O07D-Q140045000"/>
    <s v="VA215O07D-Q14"/>
    <s v="0196015320582"/>
    <s v="36"/>
    <s v="Shoes"/>
    <s v="Unisex"/>
    <s v="Sneakers Low"/>
    <s v="Skate"/>
    <s v="Skate"/>
    <x v="2"/>
    <s v="black"/>
    <s v="UA EVDNT UltimateWaffle Unisex"/>
    <n v="119.95"/>
    <n v="1"/>
    <n v="119.95"/>
  </r>
  <r>
    <s v="Vans"/>
    <s v="VA215O07D-Q140005000"/>
    <s v="VA215O07D-Q14"/>
    <s v="0196015320599"/>
    <s v="36.5"/>
    <s v="Shoes"/>
    <s v="Unisex"/>
    <s v="Sneakers Low"/>
    <s v="Skate"/>
    <s v="Skate"/>
    <x v="2"/>
    <s v="black"/>
    <s v="UA EVDNT UltimateWaffle Unisex"/>
    <n v="119.95"/>
    <n v="2"/>
    <n v="239.9"/>
  </r>
  <r>
    <s v="Vans"/>
    <s v="VA215O07D-C120045000"/>
    <s v="VA215O07D-C12"/>
    <s v="0196015320681"/>
    <s v="36"/>
    <s v="Shoes"/>
    <s v="Unisex"/>
    <s v="Sneakers Low"/>
    <s v="Skate"/>
    <s v="Skate"/>
    <x v="2"/>
    <s v="light grey"/>
    <s v="UA EVDNT UltimateWaffle Unisex"/>
    <n v="119.95"/>
    <n v="1"/>
    <n v="119.95"/>
  </r>
  <r>
    <s v="Vans"/>
    <s v="VA215O07D-C120005000"/>
    <s v="VA215O07D-C12"/>
    <s v="0196015320698"/>
    <s v="36.5"/>
    <s v="Shoes"/>
    <s v="Unisex"/>
    <s v="Sneakers Low"/>
    <s v="Skate"/>
    <s v="Skate"/>
    <x v="2"/>
    <s v="light grey"/>
    <s v="UA EVDNT UltimateWaffle Unisex"/>
    <n v="119.95"/>
    <n v="2"/>
    <n v="239.9"/>
  </r>
  <r>
    <s v="MICHAEL Michael Kors"/>
    <s v="MK111D00F-C110005000"/>
    <s v="MK111D00F-C11"/>
    <s v="0196108024908"/>
    <s v="35"/>
    <s v="Shoes"/>
    <s v="Women"/>
    <s v="House Slippers"/>
    <s v="Mules"/>
    <s v="Mules"/>
    <x v="2"/>
    <s v="grey"/>
    <s v="JANIS SLIDE"/>
    <n v="84.95"/>
    <n v="2"/>
    <n v="169.9"/>
  </r>
  <r>
    <s v="MICHAEL Michael Kors"/>
    <s v="MK111D00F-C110006000"/>
    <s v="MK111D00F-C11"/>
    <s v="0196108024915"/>
    <s v="36"/>
    <s v="Shoes"/>
    <s v="Women"/>
    <s v="House Slippers"/>
    <s v="Mules"/>
    <s v="Mules"/>
    <x v="2"/>
    <s v="grey"/>
    <s v="JANIS SLIDE"/>
    <n v="84.95"/>
    <n v="3"/>
    <n v="254.85000000000002"/>
  </r>
  <r>
    <s v="MICHAEL Michael Kors"/>
    <s v="MK111D00H-B110005000"/>
    <s v="MK111D00H-B11"/>
    <s v="0196108026667"/>
    <s v="35"/>
    <s v="Shoes"/>
    <s v="Women"/>
    <s v="House Slippers"/>
    <s v="Mules"/>
    <s v="Mules"/>
    <x v="2"/>
    <s v="sand"/>
    <s v="JANIS SLIPPER"/>
    <n v="94.95"/>
    <n v="1"/>
    <n v="94.95"/>
  </r>
  <r>
    <s v="Michael Kors"/>
    <s v="ZZO1Y4X22-Q000007000"/>
    <s v="ZZO1Y4X22-Q00"/>
    <s v="0196108038073"/>
    <s v="37"/>
    <s v="Shoes"/>
    <s v="Women"/>
    <s v="Flat Sandals"/>
    <s v="Flat Sandals"/>
    <s v="Flat Sandals"/>
    <x v="1"/>
    <s v="black"/>
    <s v="KELLI SANDAL"/>
    <n v="145.35"/>
    <n v="1"/>
    <n v="145.35"/>
  </r>
  <r>
    <s v="MICHAEL Michael Kors"/>
    <s v="MK111N08M-A110005000"/>
    <s v="MK111N08M-A11"/>
    <s v="0196108117259"/>
    <s v="35"/>
    <s v="Shoes"/>
    <s v="Women"/>
    <s v="Booties"/>
    <s v="Chelseas"/>
    <s v="Chelseas"/>
    <x v="2"/>
    <s v="white"/>
    <s v="STARK ANKLE BOOT"/>
    <n v="274.95"/>
    <n v="1"/>
    <n v="274.95"/>
  </r>
  <r>
    <s v="Michael Kors"/>
    <s v="ZZO1Y4X35-Q000009000"/>
    <s v="ZZO1Y4X35-Q00"/>
    <s v="0196108391093"/>
    <s v="40"/>
    <s v="Shoes"/>
    <s v="Women"/>
    <s v="Flat Sandals"/>
    <s v="Flat Sandals"/>
    <s v="Flat Sandals"/>
    <x v="1"/>
    <s v="mottled anthracite"/>
    <s v="KAMARI SANDAL"/>
    <n v="117.81"/>
    <n v="1"/>
    <n v="117.81"/>
  </r>
  <r>
    <s v="Vans"/>
    <s v="VA215N038-B110035000"/>
    <s v="VA215N038-B11"/>
    <s v="0196244304230"/>
    <s v="34.5"/>
    <s v="Shoes"/>
    <s v="Unisex"/>
    <s v="Sneakers High"/>
    <s v="Skate"/>
    <s v="Skate"/>
    <x v="2"/>
    <s v="sand"/>
    <s v="UA SK8-Hi Tapered Unisex"/>
    <n v="104.95"/>
    <n v="8"/>
    <n v="839.6"/>
  </r>
  <r>
    <s v="Vans"/>
    <s v="VA215N038-B110004000"/>
    <s v="VA215N038-B11"/>
    <s v="0196244304278"/>
    <s v="35"/>
    <s v="Shoes"/>
    <s v="Unisex"/>
    <s v="Sneakers High"/>
    <s v="Skate"/>
    <s v="Skate"/>
    <x v="2"/>
    <s v="sand"/>
    <s v="UA SK8-Hi Tapered Unisex"/>
    <n v="104.95"/>
    <n v="4"/>
    <n v="419.8"/>
  </r>
  <r>
    <s v="ALDO"/>
    <s v="A0111A0KV-Q110410000"/>
    <s v="A0111A0KV-Q11"/>
    <s v="0628155045433"/>
    <s v="41"/>
    <s v="Shoes"/>
    <s v="Women"/>
    <s v="Boots"/>
    <s v="Boots"/>
    <s v="Boots"/>
    <x v="0"/>
    <s v="black"/>
    <s v="GWORELLE"/>
    <n v="129.94999999999999"/>
    <n v="1"/>
    <n v="129.94999999999999"/>
  </r>
  <r>
    <s v="Call it Spring"/>
    <s v="AX911E02G-B110390000"/>
    <s v="AX911E02G-B11"/>
    <s v="0628155584796"/>
    <s v="39"/>
    <s v="Shoes"/>
    <s v="Women"/>
    <s v="Flat Shoes"/>
    <s v="Espadrilles"/>
    <s v="Espadrilles"/>
    <x v="1"/>
    <s v="beige"/>
    <s v="VEGAN BELLADONNA"/>
    <n v="39.950000000000003"/>
    <n v="1"/>
    <n v="39.950000000000003"/>
  </r>
  <r>
    <s v="Call it Spring"/>
    <s v="AX911A0CZ-Q110360000"/>
    <s v="AX911A0CZ-Q11"/>
    <s v="0628155653607"/>
    <s v="36"/>
    <s v="Shoes"/>
    <s v="Women"/>
    <s v="Heeled Sandals"/>
    <s v="Heeled Sandals"/>
    <s v="Heeled Sandals"/>
    <x v="1"/>
    <s v="black"/>
    <s v="VEGAN ALYSON"/>
    <n v="49.95"/>
    <n v="2"/>
    <n v="99.9"/>
  </r>
  <r>
    <s v="Call it Spring"/>
    <s v="AX911A0E0-Q120360000"/>
    <s v="AX911A0E0-Q12"/>
    <s v="0628155689194"/>
    <s v="36"/>
    <s v="Shoes"/>
    <s v="Women"/>
    <s v="Flat Sandals"/>
    <s v="Flat Sandals"/>
    <s v="Flat Sandals"/>
    <x v="1"/>
    <s v="black"/>
    <s v="VEGAN EMMAA"/>
    <n v="49.95"/>
    <n v="1"/>
    <n v="49.95"/>
  </r>
  <r>
    <s v="Call it Spring"/>
    <s v="AX911A0DV-J110360000"/>
    <s v="AX911A0DV-J11"/>
    <s v="0628155690404"/>
    <s v="36"/>
    <s v="Shoes"/>
    <s v="Women"/>
    <s v="Heeled Sandals"/>
    <s v="Heeled Sandals"/>
    <s v="Heeled Sandals"/>
    <x v="1"/>
    <s v="pink"/>
    <s v="VEGAN ZAYDAN"/>
    <n v="44.95"/>
    <n v="1"/>
    <n v="44.95"/>
  </r>
  <r>
    <s v="ALDO Wide Fit"/>
    <s v="ALI11A00X-Q110360000"/>
    <s v="ALI11A00X-Q11"/>
    <s v="0628155782017"/>
    <s v="36"/>
    <s v="Shoes"/>
    <s v="Women"/>
    <s v="Flat Sandals"/>
    <s v="Flat Sandals"/>
    <s v="Flat Sandals"/>
    <x v="1"/>
    <s v="black"/>
    <s v="TRESSA-W"/>
    <n v="69.95"/>
    <n v="1"/>
    <n v="69.95"/>
  </r>
  <r>
    <s v="ALDO"/>
    <s v="A0111A0NE-H110360000"/>
    <s v="A0111A0NE-H11"/>
    <s v="0628155801336"/>
    <s v="36"/>
    <s v="Shoes"/>
    <s v="Women"/>
    <s v="Heeled Sandals"/>
    <s v="Heeled Sandals"/>
    <s v="Heeled Sandals"/>
    <x v="1"/>
    <s v="orange"/>
    <s v="ELISS"/>
    <n v="74.95"/>
    <n v="1"/>
    <n v="74.95"/>
  </r>
  <r>
    <s v="ALDO"/>
    <s v="A0111A0NE-H110390000"/>
    <s v="A0111A0NE-H11"/>
    <s v="0628155801831"/>
    <s v="39"/>
    <s v="Shoes"/>
    <s v="Women"/>
    <s v="Heeled Sandals"/>
    <s v="Heeled Sandals"/>
    <s v="Heeled Sandals"/>
    <x v="1"/>
    <s v="orange"/>
    <s v="ELISS"/>
    <n v="74.95"/>
    <n v="1"/>
    <n v="74.95"/>
  </r>
  <r>
    <s v="ALDO"/>
    <s v="A0111A0MM-Q110360000"/>
    <s v="A0111A0MM-Q11"/>
    <s v="0628175033502"/>
    <s v="36"/>
    <s v="Shoes"/>
    <s v="Women"/>
    <s v="Heeled Sandals"/>
    <s v="Heeled Sandals"/>
    <s v="Heeled Sandals"/>
    <x v="1"/>
    <s v="black"/>
    <s v="OKURR"/>
    <n v="69.95"/>
    <n v="1"/>
    <n v="69.95"/>
  </r>
  <r>
    <s v="ALDO"/>
    <s v="A0111A0MM-Q110380000"/>
    <s v="A0111A0MM-Q11"/>
    <s v="0628175033632"/>
    <s v="38"/>
    <s v="Shoes"/>
    <s v="Women"/>
    <s v="Heeled Sandals"/>
    <s v="Heeled Sandals"/>
    <s v="Heeled Sandals"/>
    <x v="1"/>
    <s v="black"/>
    <s v="OKURR"/>
    <n v="69.95"/>
    <n v="2"/>
    <n v="139.9"/>
  </r>
  <r>
    <s v="ALDO"/>
    <s v="A0111A0MM-Q110400000"/>
    <s v="A0111A0MM-Q11"/>
    <s v="0628175033663"/>
    <s v="40"/>
    <s v="Shoes"/>
    <s v="Women"/>
    <s v="Heeled Sandals"/>
    <s v="Heeled Sandals"/>
    <s v="Heeled Sandals"/>
    <x v="1"/>
    <s v="black"/>
    <s v="OKURR"/>
    <n v="69.95"/>
    <n v="1"/>
    <n v="69.95"/>
  </r>
  <r>
    <s v="ALDO"/>
    <s v="A0111A0MM-Q110410000"/>
    <s v="A0111A0MM-Q11"/>
    <s v="0628175033670"/>
    <s v="41"/>
    <s v="Shoes"/>
    <s v="Women"/>
    <s v="Heeled Sandals"/>
    <s v="Heeled Sandals"/>
    <s v="Heeled Sandals"/>
    <x v="1"/>
    <s v="black"/>
    <s v="OKURR"/>
    <n v="69.95"/>
    <n v="1"/>
    <n v="69.95"/>
  </r>
  <r>
    <s v="ALDO"/>
    <s v="ZZO1N8411-A00000S000"/>
    <s v="ZZO1N8411-A00"/>
    <s v="0628177048535"/>
    <s v="35-36"/>
    <s v="Shoes"/>
    <s v="Women"/>
    <s v="House Slippers"/>
    <s v="Without warm lining"/>
    <s v="Without warm lining"/>
    <x v="2"/>
    <s v="white"/>
    <s v="GAISMAS"/>
    <n v="35"/>
    <n v="4"/>
    <n v="140"/>
  </r>
  <r>
    <s v="ALDO"/>
    <s v="ZZO1KDF10-Q000360000"/>
    <s v="ZZO1KDF10-Q00"/>
    <s v="0628177609606"/>
    <s v="36"/>
    <s v="Shoes"/>
    <s v="Women"/>
    <s v="Pumps"/>
    <s v="Pumps"/>
    <s v="Heel"/>
    <x v="2"/>
    <s v="black"/>
    <s v="ASTORE"/>
    <n v="99.9"/>
    <n v="1"/>
    <n v="99.9"/>
  </r>
  <r>
    <s v="ALDO"/>
    <s v="A0111A0MM-A110360000"/>
    <s v="A0111A0MM-A11"/>
    <s v="0628177937891"/>
    <s v="36"/>
    <s v="Shoes"/>
    <s v="Women"/>
    <s v="Heeled Sandals"/>
    <s v="Heeled Sandals"/>
    <s v="Heeled Sandals"/>
    <x v="1"/>
    <s v="white"/>
    <s v="OKURR"/>
    <n v="69.95"/>
    <n v="1"/>
    <n v="69.95"/>
  </r>
  <r>
    <s v="Who What Wear"/>
    <s v="WHF11D003-B110037000"/>
    <s v="WHF11D003-B11"/>
    <s v="0628177953389"/>
    <s v="37"/>
    <s v="Shoes"/>
    <s v="Women"/>
    <s v="House Slippers"/>
    <s v="Without warm lining"/>
    <s v="Without warm lining"/>
    <x v="2"/>
    <s v="tan"/>
    <s v="ALLY"/>
    <n v="89.95"/>
    <n v="1"/>
    <n v="89.95"/>
  </r>
  <r>
    <s v="Who What Wear"/>
    <s v="WHF11D003-B110038000"/>
    <s v="WHF11D003-B11"/>
    <s v="0628177953402"/>
    <s v="38"/>
    <s v="Shoes"/>
    <s v="Women"/>
    <s v="House Slippers"/>
    <s v="Without warm lining"/>
    <s v="Without warm lining"/>
    <x v="2"/>
    <s v="tan"/>
    <s v="ALLY"/>
    <n v="89.95"/>
    <n v="1"/>
    <n v="89.95"/>
  </r>
  <r>
    <s v="Vans"/>
    <s v="ZZO16N875-T000006000"/>
    <s v="ZZO16N875-T00"/>
    <s v="0680975817423"/>
    <s v="38"/>
    <s v="Shoes"/>
    <s v="Unisex"/>
    <s v="Sneakers Low"/>
    <s v="Classics"/>
    <s v="Classics"/>
    <x v="2"/>
    <s v="black"/>
    <s v="UA SK8-Hi"/>
    <n v="90"/>
    <n v="3"/>
    <n v="270"/>
  </r>
  <r>
    <s v="ALDO"/>
    <s v="ZZO1Z6M19-Q000380000"/>
    <s v="ZZO1Z6M19-Q00"/>
    <s v="0683829507099"/>
    <s v="38"/>
    <s v="Shoes"/>
    <s v="Women"/>
    <s v="Heeled Sandals"/>
    <s v="Heeled Sandals"/>
    <s v="Heeled Sandals"/>
    <x v="1"/>
    <s v="black"/>
    <s v="AMILIA"/>
    <n v="80"/>
    <n v="1"/>
    <n v="80"/>
  </r>
  <r>
    <s v="ALDO"/>
    <s v="ZZO1Z6M59-O000380000"/>
    <s v="ZZO1Z6M59-O00"/>
    <s v="0684444496256"/>
    <s v="38"/>
    <s v="Shoes"/>
    <s v="Women"/>
    <s v="Heeled Sandals"/>
    <s v="Heeled Sandals"/>
    <s v="Heeled Sandals"/>
    <x v="1"/>
    <s v="dark brown"/>
    <s v="ONARDONITA"/>
    <n v="95"/>
    <n v="1"/>
    <n v="95"/>
  </r>
  <r>
    <s v="ALDO"/>
    <s v="ZZO1Z3J55-Q000042000"/>
    <s v="ZZO1Z3J55-Q00"/>
    <s v="0747544790836"/>
    <s v="42"/>
    <s v="Shoes"/>
    <s v="Men"/>
    <s v="Loafers"/>
    <s v="Loafers"/>
    <s v="Loafers"/>
    <x v="2"/>
    <s v="black"/>
    <s v="OMAR"/>
    <n v="90"/>
    <n v="1"/>
    <n v="90"/>
  </r>
  <r>
    <s v="ALDO"/>
    <s v="ZZO1Z3J55-Q000043000"/>
    <s v="ZZO1Z3J55-Q00"/>
    <s v="0747544790850"/>
    <s v="43"/>
    <s v="Shoes"/>
    <s v="Men"/>
    <s v="Loafers"/>
    <s v="Loafers"/>
    <s v="Loafers"/>
    <x v="2"/>
    <s v="black"/>
    <s v="OMAR"/>
    <n v="90"/>
    <n v="1"/>
    <n v="90"/>
  </r>
  <r>
    <s v="Vans"/>
    <s v="ZZO0Y1BBP-C0005333F4"/>
    <s v="ZZO0Y1BBP-C00"/>
    <s v="0772204416269"/>
    <s v="36.5"/>
    <s v="Shoes"/>
    <s v="Unisex"/>
    <s v="Sneakers Low"/>
    <s v="Classics"/>
    <s v="Classics"/>
    <x v="2"/>
    <s v="grey"/>
    <s v="UA City Trl"/>
    <n v="120"/>
    <n v="1"/>
    <n v="120"/>
  </r>
  <r>
    <s v="Vans"/>
    <s v="ZZO0Y1BBO-T000005000"/>
    <s v="ZZO0Y1BBO-T00"/>
    <s v="0772204416702"/>
    <s v="36.5"/>
    <s v="Shoes"/>
    <s v="Unisex"/>
    <s v="Sneakers Low"/>
    <s v="Classics"/>
    <s v="Classics"/>
    <x v="2"/>
    <s v="multi-coloured"/>
    <s v="UA City Trl"/>
    <n v="117"/>
    <n v="1"/>
    <n v="117"/>
  </r>
  <r>
    <s v="Vans"/>
    <s v="ZZO0Y1BBN-J000004000"/>
    <s v="ZZO0Y1BBN-J00"/>
    <s v="0772204417808"/>
    <s v="35"/>
    <s v="Shoes"/>
    <s v="Unisex"/>
    <s v="Sneakers Low"/>
    <s v="Classics"/>
    <s v="Classics"/>
    <x v="2"/>
    <s v="multi-coloured"/>
    <s v="UA City Trl"/>
    <n v="117"/>
    <n v="2"/>
    <n v="234"/>
  </r>
  <r>
    <s v="Vans"/>
    <s v="VA215O06L-Q110005000"/>
    <s v="VA215O06L-Q11"/>
    <s v="0772204437042"/>
    <s v="36.5"/>
    <s v="Shoes"/>
    <s v="Unisex"/>
    <s v="Sneakers Low"/>
    <s v="Skate"/>
    <s v="Skate"/>
    <x v="2"/>
    <s v="black"/>
    <s v="UA Lowland CC Unisex"/>
    <n v="84.95"/>
    <n v="5"/>
    <n v="424.75"/>
  </r>
  <r>
    <s v="Vans"/>
    <s v="VA215O06L-A130035000"/>
    <s v="VA215O06L-A13"/>
    <s v="0772204437462"/>
    <s v="34.5"/>
    <s v="Shoes"/>
    <s v="Unisex"/>
    <s v="Sneakers Low"/>
    <s v="Skate"/>
    <s v="Skate"/>
    <x v="2"/>
    <s v="white"/>
    <s v="UA Lowland CC Unisex"/>
    <n v="84.95"/>
    <n v="2"/>
    <n v="169.9"/>
  </r>
  <r>
    <s v="Vans"/>
    <s v="VA215O06L-A130004000"/>
    <s v="VA215O06L-A13"/>
    <s v="0772204437622"/>
    <s v="35"/>
    <s v="Shoes"/>
    <s v="Unisex"/>
    <s v="Sneakers Low"/>
    <s v="Skate"/>
    <s v="Skate"/>
    <x v="2"/>
    <s v="white"/>
    <s v="UA Lowland CC Unisex"/>
    <n v="84.95"/>
    <n v="3"/>
    <n v="254.85000000000002"/>
  </r>
  <r>
    <s v="Vans"/>
    <s v="ZZO0Y1BDJ-Q00053348D"/>
    <s v="ZZO0Y1BDJ-Q00"/>
    <s v="0772204458429"/>
    <s v="34.5"/>
    <s v="Shoes"/>
    <s v="Unisex"/>
    <s v="Loafers"/>
    <s v="Loafers"/>
    <s v="Loafers"/>
    <x v="2"/>
    <s v="black"/>
    <s v="UA Mod Slip-On"/>
    <n v="110"/>
    <n v="1"/>
    <n v="110"/>
  </r>
  <r>
    <s v="Vans"/>
    <s v="ZZO0Y1A80-I0005072B2"/>
    <s v="ZZO0Y1A80-I00"/>
    <s v="0772259363877"/>
    <s v="35"/>
    <s v="Shoes"/>
    <s v="Unisex"/>
    <s v="Sneakers Low"/>
    <s v="Classics"/>
    <s v="Classics"/>
    <x v="2"/>
    <s v="purple"/>
    <s v="UA UltraRange Hi DL"/>
    <n v="120"/>
    <n v="2"/>
    <n v="240"/>
  </r>
  <r>
    <s v="ECCO"/>
    <s v="EC111B01W-O110037000"/>
    <s v="EC111B01W-O11"/>
    <s v="0825840959352"/>
    <s v="37"/>
    <s v="Shoes"/>
    <s v="Women"/>
    <s v="Pumps"/>
    <s v="Pumps"/>
    <s v="Pumps"/>
    <x v="2"/>
    <s v="brown"/>
    <s v="Shape 45 Pointy Sleek 20"/>
    <n v="129.94999999999999"/>
    <n v="1"/>
    <n v="129.94999999999999"/>
  </r>
  <r>
    <s v="Barbour"/>
    <s v="ZZO1Y2390-N000004000"/>
    <s v="ZZO1Y2390-N00"/>
    <s v="0885798846159"/>
    <s v="37"/>
    <s v="Shoes"/>
    <s v="Women"/>
    <s v="Boots"/>
    <s v="Boots"/>
    <s v="Boots"/>
    <x v="0"/>
    <s v="olive"/>
    <s v="LRF0019"/>
    <n v="100.011"/>
    <n v="1"/>
    <n v="100.011"/>
  </r>
  <r>
    <s v="TOMS"/>
    <s v="TO311E05F-Q110005000"/>
    <s v="TO311E05F-Q11"/>
    <s v="0886468940146"/>
    <s v="35.5"/>
    <s v="Shoes"/>
    <s v="Women"/>
    <s v="Flat Shoes"/>
    <s v="Slippers"/>
    <s v="Slippers"/>
    <x v="2"/>
    <s v="black"/>
    <s v="AVALON VEGAN"/>
    <n v="54.95"/>
    <n v="3"/>
    <n v="164.85000000000002"/>
  </r>
  <r>
    <s v="Converse"/>
    <s v="CO415O017-K110003000"/>
    <s v="CO415O017-K11"/>
    <s v="0886954946478"/>
    <s v="35"/>
    <s v="Shoes"/>
    <s v="Unisex"/>
    <s v="Sneakers Low"/>
    <s v="Classics"/>
    <s v="Classics"/>
    <x v="2"/>
    <s v="dark blue"/>
    <s v="STAR PLAYER CANVAS"/>
    <n v="64.95"/>
    <n v="1"/>
    <n v="64.95"/>
  </r>
  <r>
    <s v="Barbour"/>
    <s v="ZZO1Y2330-I000004000"/>
    <s v="ZZO1Y2330-I00"/>
    <s v="0888242801476"/>
    <s v="37"/>
    <s v="Shoes"/>
    <s v="Women"/>
    <s v="Flat Sandals"/>
    <s v="Flip Flops"/>
    <s v="Flip Flops"/>
    <x v="1"/>
    <s v="mauve"/>
    <s v="LFO0190"/>
    <n v="29.936999999999998"/>
    <n v="1"/>
    <n v="29.936999999999998"/>
  </r>
  <r>
    <s v="Barbour"/>
    <s v="ZZO1Y23CH-G000080000"/>
    <s v="ZZO1Y23CH-G00"/>
    <s v="0888242829685"/>
    <s v="42"/>
    <s v="Shoes"/>
    <s v="Men"/>
    <s v="Sandals"/>
    <s v="Flip Flops"/>
    <s v="Flip Flops"/>
    <x v="1"/>
    <s v="red"/>
    <s v="MFO0322"/>
    <n v="29.936999999999998"/>
    <n v="1"/>
    <n v="29.936999999999998"/>
  </r>
  <r>
    <s v="Barbour"/>
    <s v="ZZO1Y23CH-M000090000"/>
    <s v="ZZO1Y23CH-M00"/>
    <s v="0888242844763"/>
    <s v="43"/>
    <s v="Shoes"/>
    <s v="Men"/>
    <s v="Sandals"/>
    <s v="Flip Flops"/>
    <s v="Flip Flops"/>
    <x v="1"/>
    <s v="green"/>
    <s v="MFO0322"/>
    <n v="29.936999999999998"/>
    <n v="1"/>
    <n v="29.936999999999998"/>
  </r>
  <r>
    <s v="Palladium"/>
    <s v="ZZO1DDU43-O000360000"/>
    <s v="ZZO1DDU43-O00"/>
    <s v="0889423636047"/>
    <s v="36"/>
    <s v="Shoes"/>
    <s v="Women"/>
    <s v="Flat Sandals"/>
    <s v="Flip Flops"/>
    <s v="Flip Flops"/>
    <x v="1"/>
    <s v="light brown"/>
    <s v="EGO SNDL 01 ASH"/>
    <n v="79.95"/>
    <n v="1"/>
    <n v="79.95"/>
  </r>
  <r>
    <s v="Palladium"/>
    <s v="ZZO1DDU43-O000380000"/>
    <s v="ZZO1DDU43-O00"/>
    <s v="0889423636061"/>
    <s v="38"/>
    <s v="Shoes"/>
    <s v="Women"/>
    <s v="Flat Sandals"/>
    <s v="Flip Flops"/>
    <s v="Flip Flops"/>
    <x v="1"/>
    <s v="light brown"/>
    <s v="EGO SNDL 01 ASH"/>
    <n v="79.95"/>
    <n v="1"/>
    <n v="79.95"/>
  </r>
  <r>
    <s v="TOMS"/>
    <s v="ZZO1AJB03-O000593469"/>
    <s v="ZZO1AJB03-O00"/>
    <s v="0889556487226"/>
    <s v="35.5"/>
    <s v="Shoes"/>
    <s v="Women"/>
    <s v="Sneaker"/>
    <s v="Low"/>
    <s v="Low"/>
    <x v="2"/>
    <s v="ochre"/>
    <s v="RIO"/>
    <n v="100"/>
    <n v="1"/>
    <n v="100"/>
  </r>
  <r>
    <s v="TOMS"/>
    <s v="ZZO12PB37-C0005225A1"/>
    <s v="ZZO12PB37-C00"/>
    <s v="0889556600076"/>
    <s v="35.5"/>
    <s v="Shoes"/>
    <s v="Women"/>
    <s v="Flat Shoes"/>
    <s v="Slippers"/>
    <s v="Slippers"/>
    <x v="2"/>
    <s v="grey"/>
    <s v="TRVL LITE"/>
    <n v="75"/>
    <n v="1"/>
    <n v="75"/>
  </r>
  <r>
    <s v="TOMS"/>
    <s v="ZZO12PB37-C0005225A2"/>
    <s v="ZZO12PB37-C00"/>
    <s v="0889556600083"/>
    <s v="36"/>
    <s v="Shoes"/>
    <s v="Women"/>
    <s v="Flat Shoes"/>
    <s v="Slippers"/>
    <s v="Slippers"/>
    <x v="2"/>
    <s v="grey"/>
    <s v="TRVL LITE"/>
    <n v="75"/>
    <n v="1"/>
    <n v="75"/>
  </r>
  <r>
    <s v="TOMS"/>
    <s v="ZZO0X8321-Q00049D0C6"/>
    <s v="ZZO0X8321-Q00"/>
    <s v="0889556626144"/>
    <s v="36.5"/>
    <s v="Shoes"/>
    <s v="Women"/>
    <s v="Flat Sandals"/>
    <s v="Mules"/>
    <s v="Mules"/>
    <x v="1"/>
    <s v="brown"/>
    <s v="n/a"/>
    <n v="85"/>
    <n v="1"/>
    <n v="85"/>
  </r>
  <r>
    <s v="TOMS"/>
    <s v="ZZO12PB45-J0005225F0"/>
    <s v="ZZO12PB45-J00"/>
    <s v="0889556626434"/>
    <s v="42"/>
    <s v="Shoes"/>
    <s v="Women"/>
    <s v="Flat Sandals"/>
    <s v="Flat Sandals"/>
    <s v="Flat Sandals"/>
    <x v="1"/>
    <s v="pink"/>
    <s v="TROPEZ"/>
    <n v="90"/>
    <n v="1"/>
    <n v="90"/>
  </r>
  <r>
    <s v="TOMS"/>
    <s v="ZZO1AJB06-O000593489"/>
    <s v="ZZO1AJB06-O00"/>
    <s v="0889556697458"/>
    <s v="35.5"/>
    <s v="Shoes"/>
    <s v="Women"/>
    <s v="Sneaker"/>
    <s v="Low"/>
    <s v="Low"/>
    <x v="2"/>
    <s v="ochre"/>
    <s v="ARROYO"/>
    <n v="100"/>
    <n v="1"/>
    <n v="100"/>
  </r>
  <r>
    <s v="TOMS"/>
    <s v="TO311E05C-A110005000"/>
    <s v="TO311E05C-A11"/>
    <s v="0889556800315"/>
    <s v="35.5"/>
    <s v="Shoes"/>
    <s v="Women"/>
    <s v="Flat Shoes"/>
    <s v="Slippers"/>
    <s v="Slippers"/>
    <x v="2"/>
    <s v="off-white"/>
    <s v="ALPARGATA VEGAN"/>
    <n v="54.95"/>
    <n v="1"/>
    <n v="54.95"/>
  </r>
  <r>
    <s v="TOMS"/>
    <s v="ZZO173J66-Q000573CFD"/>
    <s v="ZZO173J66-Q00"/>
    <s v="0889556800575"/>
    <s v="35.5"/>
    <s v="Shoes"/>
    <s v="Women"/>
    <s v="Flat Shoes"/>
    <s v="Slippers"/>
    <s v="Slippers"/>
    <x v="2"/>
    <s v="black"/>
    <s v="ALPARGATA"/>
    <n v="55"/>
    <n v="1"/>
    <n v="55"/>
  </r>
  <r>
    <s v="TOMS"/>
    <s v="TO311E03Z-O110005000"/>
    <s v="TO311E03Z-O11"/>
    <s v="0889556803040"/>
    <s v="35.5"/>
    <s v="Shoes"/>
    <s v="Women"/>
    <s v="Flat Shoes"/>
    <s v="Espadrilles"/>
    <s v="Espadrilles"/>
    <x v="1"/>
    <s v="brown"/>
    <s v="ALPARGATA"/>
    <n v="49.95"/>
    <n v="1"/>
    <n v="49.95"/>
  </r>
  <r>
    <s v="TOMS"/>
    <s v="TO311A01D-B110055000"/>
    <s v="TO311A01D-B11"/>
    <s v="0889556813421"/>
    <s v="36"/>
    <s v="Shoes"/>
    <s v="Women"/>
    <s v="Ballerinas"/>
    <s v="Ballerinas"/>
    <s v="Ballerinas"/>
    <x v="1"/>
    <s v="taupe"/>
    <s v="JULIE"/>
    <n v="79.95"/>
    <n v="1"/>
    <n v="79.95"/>
  </r>
  <r>
    <s v="TOMS"/>
    <s v="TO311A01D-B110006000"/>
    <s v="TO311A01D-B11"/>
    <s v="0889556813438"/>
    <s v="36.5"/>
    <s v="Shoes"/>
    <s v="Women"/>
    <s v="Ballerinas"/>
    <s v="Ballerinas"/>
    <s v="Ballerinas"/>
    <x v="1"/>
    <s v="taupe"/>
    <s v="JULIE"/>
    <n v="79.95"/>
    <n v="1"/>
    <n v="79.95"/>
  </r>
  <r>
    <s v="TOMS"/>
    <s v="TO311E05H-B110005000"/>
    <s v="TO311E05H-B11"/>
    <s v="0889556826698"/>
    <s v="35.5"/>
    <s v="Shoes"/>
    <s v="Women"/>
    <s v="Flat Shoes"/>
    <s v="Slippers"/>
    <s v="Slippers"/>
    <x v="2"/>
    <s v="beige"/>
    <s v="ALPARGATA CUPSOLE VEGAN"/>
    <n v="54.95"/>
    <n v="1"/>
    <n v="54.95"/>
  </r>
  <r>
    <s v="TOMS"/>
    <s v="TO311E05H-B110006000"/>
    <s v="TO311E05H-B11"/>
    <s v="0889556826711"/>
    <s v="36.5"/>
    <s v="Shoes"/>
    <s v="Women"/>
    <s v="Flat Shoes"/>
    <s v="Slippers"/>
    <s v="Slippers"/>
    <x v="2"/>
    <s v="beige"/>
    <s v="ALPARGATA CUPSOLE VEGAN"/>
    <n v="54.95"/>
    <n v="1"/>
    <n v="54.95"/>
  </r>
  <r>
    <s v="TOMS"/>
    <s v="ZZO1AJB15-I0005934D7"/>
    <s v="ZZO1AJB15-I00"/>
    <s v="0889556859481"/>
    <s v="37.5"/>
    <s v="Shoes"/>
    <s v="Women"/>
    <s v="Flat Shoes"/>
    <s v="Slippers"/>
    <s v="Slippers"/>
    <x v="2"/>
    <s v="purple"/>
    <s v="ALPARGATA"/>
    <n v="55"/>
    <n v="1"/>
    <n v="55"/>
  </r>
  <r>
    <s v="TOMS"/>
    <s v="ZZO1CNG04-G000008000"/>
    <s v="ZZO1CNG04-G00"/>
    <s v="0889556910373"/>
    <s v="40.5"/>
    <s v="Shoes"/>
    <s v="Men"/>
    <s v="House Slippers"/>
    <s v="House Slippers"/>
    <s v="House Slippers"/>
    <x v="2"/>
    <s v="red"/>
    <s v="BERKELEY"/>
    <n v="60"/>
    <n v="2"/>
    <n v="120"/>
  </r>
  <r>
    <s v="TOMS"/>
    <s v="ZZO1HPS21-A000010000"/>
    <s v="ZZO1HPS21-A00"/>
    <s v="0889556951987"/>
    <s v="42"/>
    <s v="Shoes"/>
    <s v="Women"/>
    <s v="Flat Shoes"/>
    <s v="Slippers"/>
    <s v="Slippers"/>
    <x v="2"/>
    <s v="multi-coloured"/>
    <s v="0"/>
    <n v="55"/>
    <n v="2"/>
    <n v="110"/>
  </r>
  <r>
    <s v="TOMS"/>
    <s v="ZZO1HPS21-A000011000"/>
    <s v="ZZO1HPS21-A00"/>
    <s v="0889556951994"/>
    <s v="42.5"/>
    <s v="Shoes"/>
    <s v="Women"/>
    <s v="Flat Shoes"/>
    <s v="Slippers"/>
    <s v="Slippers"/>
    <x v="2"/>
    <s v="multi-coloured"/>
    <s v="0"/>
    <n v="55"/>
    <n v="2"/>
    <n v="110"/>
  </r>
  <r>
    <s v="TOMS"/>
    <s v="ZZO1HPS22-B000010000"/>
    <s v="ZZO1HPS22-B00"/>
    <s v="0889556953677"/>
    <s v="42"/>
    <s v="Shoes"/>
    <s v="Women"/>
    <s v="Flat Shoes"/>
    <s v="Slippers"/>
    <s v="Slippers"/>
    <x v="2"/>
    <s v="beige"/>
    <s v="0"/>
    <n v="55"/>
    <n v="1"/>
    <n v="55"/>
  </r>
  <r>
    <s v="TOMS"/>
    <s v="ZZO1HPS22-B000005000"/>
    <s v="ZZO1HPS22-B00"/>
    <s v="0889556953707"/>
    <s v="35.5"/>
    <s v="Shoes"/>
    <s v="Women"/>
    <s v="Flat Shoes"/>
    <s v="Slippers"/>
    <s v="Slippers"/>
    <x v="2"/>
    <s v="beige"/>
    <s v="0"/>
    <n v="55"/>
    <n v="1"/>
    <n v="55"/>
  </r>
  <r>
    <s v="TOMS"/>
    <s v="TO311E05G-B110005000"/>
    <s v="TO311E05G-B11"/>
    <s v="0889556960859"/>
    <s v="35.5"/>
    <s v="Shoes"/>
    <s v="Women"/>
    <s v="Flat Shoes"/>
    <s v="Slippers"/>
    <s v="Slippers"/>
    <x v="2"/>
    <s v="beige"/>
    <s v="AVALON VEGAN"/>
    <n v="54.95"/>
    <n v="1"/>
    <n v="54.95"/>
  </r>
  <r>
    <s v="TOMS"/>
    <s v="TO311E05G-B110006000"/>
    <s v="TO311E05G-B11"/>
    <s v="0889556960873"/>
    <s v="36.5"/>
    <s v="Shoes"/>
    <s v="Women"/>
    <s v="Flat Shoes"/>
    <s v="Slippers"/>
    <s v="Slippers"/>
    <x v="2"/>
    <s v="beige"/>
    <s v="AVALON VEGAN"/>
    <n v="54.95"/>
    <n v="2"/>
    <n v="109.9"/>
  </r>
  <r>
    <s v="Disney"/>
    <s v="ZZO19FR26-J000027000"/>
    <s v="ZZO19FR26-J00"/>
    <s v="1000050695637"/>
    <s v="27"/>
    <s v="Shoes"/>
    <s v="Girls"/>
    <s v="Boots (high)"/>
    <s v="Slip-on Boots"/>
    <s v="Slip-on Boots"/>
    <x v="0"/>
    <s v="light pink"/>
    <s v="MINNIE"/>
    <n v="49.95"/>
    <n v="1"/>
    <n v="49.95"/>
  </r>
  <r>
    <s v="Disney"/>
    <s v="ZZO19FR26-J000028000"/>
    <s v="ZZO19FR26-J00"/>
    <s v="1000050695644"/>
    <s v="28"/>
    <s v="Shoes"/>
    <s v="Girls"/>
    <s v="Boots (high)"/>
    <s v="Slip-on Boots"/>
    <s v="Slip-on Boots"/>
    <x v="0"/>
    <s v="light pink"/>
    <s v="MINNIE"/>
    <n v="49.95"/>
    <n v="1"/>
    <n v="49.95"/>
  </r>
  <r>
    <s v="Disney"/>
    <s v="ZZO19FR26-J000032000"/>
    <s v="ZZO19FR26-J00"/>
    <s v="1000050695682"/>
    <s v="32"/>
    <s v="Shoes"/>
    <s v="Girls"/>
    <s v="Boots (high)"/>
    <s v="Slip-on Boots"/>
    <s v="Slip-on Boots"/>
    <x v="0"/>
    <s v="light pink"/>
    <s v="MINNIE"/>
    <n v="49.95"/>
    <n v="1"/>
    <n v="49.95"/>
  </r>
  <r>
    <s v="Disney"/>
    <s v="ZZO19FR34-D000030000"/>
    <s v="ZZO19FR34-D00"/>
    <s v="1000050697129"/>
    <s v="30"/>
    <s v="Shoes"/>
    <s v="Girls"/>
    <s v="Boots (high)"/>
    <s v="Slip-on Boots"/>
    <s v="Slip-on Boots"/>
    <x v="0"/>
    <s v="silver-coloured"/>
    <s v="MINNIE"/>
    <n v="49.95"/>
    <n v="1"/>
    <n v="49.95"/>
  </r>
  <r>
    <s v="Disney"/>
    <s v="ZZO19FR57-K000030000"/>
    <s v="ZZO19FR57-K00"/>
    <s v="1000050702458"/>
    <s v="30"/>
    <s v="Shoes"/>
    <s v="Girls"/>
    <s v="Boots (high)"/>
    <s v="Slip-on Boots"/>
    <s v="Slip-on Boots"/>
    <x v="0"/>
    <s v="blue"/>
    <s v="FROZEN"/>
    <n v="49.95"/>
    <n v="1"/>
    <n v="49.95"/>
  </r>
  <r>
    <s v="Disney"/>
    <s v="ZZO19FR61-D000026000"/>
    <s v="ZZO19FR61-D00"/>
    <s v="1000050703042"/>
    <s v="26"/>
    <s v="Shoes"/>
    <s v="Girls"/>
    <s v="Boots (high)"/>
    <s v="Slip-on Boots"/>
    <s v="Slip-on Boots"/>
    <x v="0"/>
    <s v="silver-coloured"/>
    <s v="FROZEN"/>
    <n v="49.95"/>
    <n v="1"/>
    <n v="49.95"/>
  </r>
  <r>
    <s v="Disney"/>
    <s v="ZZO19FR61-D000031000"/>
    <s v="ZZO19FR61-D00"/>
    <s v="1000050703097"/>
    <s v="31"/>
    <s v="Shoes"/>
    <s v="Girls"/>
    <s v="Boots (high)"/>
    <s v="Slip-on Boots"/>
    <s v="Slip-on Boots"/>
    <x v="0"/>
    <s v="silver-coloured"/>
    <s v="FROZEN"/>
    <n v="49.95"/>
    <n v="1"/>
    <n v="49.95"/>
  </r>
  <r>
    <s v="Disney"/>
    <s v="ZZO19FR62-D000031000"/>
    <s v="ZZO19FR62-D00"/>
    <s v="1000050703387"/>
    <s v="31"/>
    <s v="Shoes"/>
    <s v="Girls"/>
    <s v="Boots (high)"/>
    <s v="Slip-on Boots"/>
    <s v="Slip-on Boots"/>
    <x v="0"/>
    <s v="black"/>
    <s v="FROZEN"/>
    <n v="49.95"/>
    <n v="1"/>
    <n v="49.95"/>
  </r>
  <r>
    <s v="Warner Brothers"/>
    <s v="ZZO19FRAA-D000027000"/>
    <s v="ZZO19FRAA-D00"/>
    <s v="1000050716370"/>
    <s v="27"/>
    <s v="Shoes"/>
    <s v="Boys"/>
    <s v="Trainers"/>
    <s v="Low-Top Trainers Velcro"/>
    <s v="Low-Top Trainers Velcro"/>
    <x v="2"/>
    <s v="silver-coloured"/>
    <s v="BATMAN"/>
    <n v="39.950000000000003"/>
    <n v="1"/>
    <n v="39.950000000000003"/>
  </r>
  <r>
    <s v="Warner Brothers"/>
    <s v="ZZO19FRAA-D000030000"/>
    <s v="ZZO19FRAA-D00"/>
    <s v="1000050716400"/>
    <s v="30"/>
    <s v="Shoes"/>
    <s v="Boys"/>
    <s v="Trainers"/>
    <s v="Low-Top Trainers Velcro"/>
    <s v="Low-Top Trainers Velcro"/>
    <x v="2"/>
    <s v="silver-coloured"/>
    <s v="BATMAN"/>
    <n v="39.950000000000003"/>
    <n v="1"/>
    <n v="39.950000000000003"/>
  </r>
  <r>
    <s v="Warner Brothers"/>
    <s v="ZZO19FRAB-D000028000"/>
    <s v="ZZO19FRAB-D00"/>
    <s v="1000050716653"/>
    <s v="28"/>
    <s v="Shoes"/>
    <s v="Boys"/>
    <s v="Trainers"/>
    <s v="Low-Top Trainers Velcro"/>
    <s v="Low-Top Trainers Velcro"/>
    <x v="2"/>
    <s v="black"/>
    <s v="BATMAN"/>
    <n v="49.95"/>
    <n v="1"/>
    <n v="49.95"/>
  </r>
  <r>
    <s v="Warner Brothers"/>
    <s v="ZZO19FRAC-D000026000"/>
    <s v="ZZO19FRAC-D00"/>
    <s v="1000050716721"/>
    <s v="26"/>
    <s v="Shoes"/>
    <s v="Boys"/>
    <s v="Boots (high)"/>
    <s v="Pull-on Boots"/>
    <s v="Pull-on Boots"/>
    <x v="0"/>
    <s v="silver-coloured"/>
    <s v="BATMAN"/>
    <n v="49.95"/>
    <n v="1"/>
    <n v="49.95"/>
  </r>
  <r>
    <s v="Warner Brothers"/>
    <s v="ZZO19FRAC-D000027000"/>
    <s v="ZZO19FRAC-D00"/>
    <s v="1000050716738"/>
    <s v="27"/>
    <s v="Shoes"/>
    <s v="Boys"/>
    <s v="Boots (high)"/>
    <s v="Pull-on Boots"/>
    <s v="Pull-on Boots"/>
    <x v="0"/>
    <s v="silver-coloured"/>
    <s v="BATMAN"/>
    <n v="49.95"/>
    <n v="1"/>
    <n v="49.95"/>
  </r>
  <r>
    <s v="Warner Brothers"/>
    <s v="ZZO19FRAH-K000028000"/>
    <s v="ZZO19FRAH-K00"/>
    <s v="1000050717810"/>
    <s v="28"/>
    <s v="Shoes"/>
    <s v="Boys"/>
    <s v="Trainers"/>
    <s v="Low-Top Trainers Velcro"/>
    <s v="Low-Top Trainers Velcro"/>
    <x v="2"/>
    <s v="blue"/>
    <s v="Space jam"/>
    <n v="39.950000000000003"/>
    <n v="2"/>
    <n v="79.900000000000006"/>
  </r>
  <r>
    <s v="Warner Brothers"/>
    <s v="ZZO19FRAH-K000031000"/>
    <s v="ZZO19FRAH-K00"/>
    <s v="1000050717841"/>
    <s v="31"/>
    <s v="Shoes"/>
    <s v="Boys"/>
    <s v="Trainers"/>
    <s v="Low-Top Trainers Velcro"/>
    <s v="Low-Top Trainers Velcro"/>
    <x v="2"/>
    <s v="blue"/>
    <s v="Space jam"/>
    <n v="39.950000000000003"/>
    <n v="1"/>
    <n v="39.950000000000003"/>
  </r>
  <r>
    <s v="Warner Brothers"/>
    <s v="ZZO19FRAH-K000032000"/>
    <s v="ZZO19FRAH-K00"/>
    <s v="1000050717858"/>
    <s v="32"/>
    <s v="Shoes"/>
    <s v="Boys"/>
    <s v="Trainers"/>
    <s v="Low-Top Trainers Velcro"/>
    <s v="Low-Top Trainers Velcro"/>
    <x v="2"/>
    <s v="blue"/>
    <s v="Space jam"/>
    <n v="39.950000000000003"/>
    <n v="1"/>
    <n v="39.950000000000003"/>
  </r>
  <r>
    <s v="Warner Brothers"/>
    <s v="ZZO19FRAI-K000024000"/>
    <s v="ZZO19FRAI-K00"/>
    <s v="1000050717957"/>
    <s v="24"/>
    <s v="Shoes"/>
    <s v="Boys"/>
    <s v="Trainers"/>
    <s v="Low-Top Trainers Velcro"/>
    <s v="Low-Top Trainers Velcro"/>
    <x v="2"/>
    <s v="blue"/>
    <s v="Space jam"/>
    <n v="49.95"/>
    <n v="1"/>
    <n v="49.95"/>
  </r>
  <r>
    <s v="Warner Brothers"/>
    <s v="ZZO19FRAI-K000028000"/>
    <s v="ZZO19FRAI-K00"/>
    <s v="1000050717995"/>
    <s v="28"/>
    <s v="Shoes"/>
    <s v="Boys"/>
    <s v="Trainers"/>
    <s v="Low-Top Trainers Velcro"/>
    <s v="Low-Top Trainers Velcro"/>
    <x v="2"/>
    <s v="blue"/>
    <s v="Space jam"/>
    <n v="49.95"/>
    <n v="1"/>
    <n v="49.95"/>
  </r>
  <r>
    <s v="Warner Brothers"/>
    <s v="ZZO19FRAI-K000029000"/>
    <s v="ZZO19FRAI-K00"/>
    <s v="1000050718008"/>
    <s v="29"/>
    <s v="Shoes"/>
    <s v="Boys"/>
    <s v="Trainers"/>
    <s v="Low-Top Trainers Velcro"/>
    <s v="Low-Top Trainers Velcro"/>
    <x v="2"/>
    <s v="blue"/>
    <s v="Space jam"/>
    <n v="49.95"/>
    <n v="1"/>
    <n v="49.95"/>
  </r>
  <r>
    <s v="Warner Brothers"/>
    <s v="ZZO19FRAJ-D000024000"/>
    <s v="ZZO19FRAJ-D00"/>
    <s v="1000050718046"/>
    <s v="24"/>
    <s v="Shoes"/>
    <s v="Boys"/>
    <s v="Trainers"/>
    <s v="Low-Top Trainers Velcro"/>
    <s v="Low-Top Trainers Velcro"/>
    <x v="2"/>
    <s v="black"/>
    <s v="Space jam"/>
    <n v="46.95"/>
    <n v="1"/>
    <n v="46.95"/>
  </r>
  <r>
    <s v="John Richmond"/>
    <s v="ZZO11CX33-E000557E8B"/>
    <s v="ZZO11CX33-E00"/>
    <s v="1903201819633"/>
    <s v="32"/>
    <s v="Shoes"/>
    <s v="Kids Unisex"/>
    <s v="Trainers"/>
    <s v="Low-Top Trainers Velcro"/>
    <s v="Low-Top Trainers Velcro"/>
    <x v="2"/>
    <s v="silver-coloured"/>
    <s v="specchioX3/macula/specchio/etichetta"/>
    <n v="235"/>
    <n v="1"/>
    <n v="235"/>
  </r>
  <r>
    <s v="John Richmond"/>
    <s v="ZZO11CX42-C000557EFD"/>
    <s v="ZZO11CX42-C00"/>
    <s v="1903202801781"/>
    <s v="32"/>
    <s v="Shoes"/>
    <s v="Kids Unisex"/>
    <s v="Trainers"/>
    <s v="Low-Top Trainers Velcro"/>
    <s v="Low-Top Trainers Velcro"/>
    <x v="2"/>
    <s v="dark grey"/>
    <s v="suede/calf/tec/calf/nastro logo/calf/suede/etichetta"/>
    <n v="278"/>
    <n v="1"/>
    <n v="278"/>
  </r>
  <r>
    <s v="John Richmond"/>
    <s v="ZZO11CX33-E000557E86"/>
    <s v="ZZO11CX33-E00"/>
    <s v="1903301819632"/>
    <s v="33"/>
    <s v="Shoes"/>
    <s v="Kids Unisex"/>
    <s v="Trainers"/>
    <s v="Low-Top Trainers Velcro"/>
    <s v="Low-Top Trainers Velcro"/>
    <x v="2"/>
    <s v="silver-coloured"/>
    <s v="specchioX3/macula/specchio/etichetta"/>
    <n v="235"/>
    <n v="1"/>
    <n v="235"/>
  </r>
  <r>
    <s v="John Richmond"/>
    <s v="ZZO11CX33-E000557E88"/>
    <s v="ZZO11CX33-E00"/>
    <s v="1903501819630"/>
    <s v="35"/>
    <s v="Shoes"/>
    <s v="Kids Unisex"/>
    <s v="Trainers"/>
    <s v="Low-Top Trainers Velcro"/>
    <s v="Low-Top Trainers Velcro"/>
    <x v="2"/>
    <s v="silver-coloured"/>
    <s v="specchioX3/macula/specchio/etichetta"/>
    <n v="235"/>
    <n v="1"/>
    <n v="235"/>
  </r>
  <r>
    <s v="John Richmond"/>
    <s v="ZZO11CX33-E000557E89"/>
    <s v="ZZO11CX33-E00"/>
    <s v="1903601819639"/>
    <s v="36"/>
    <s v="Shoes"/>
    <s v="Kids Unisex"/>
    <s v="Trainers"/>
    <s v="Low-Top Trainers Velcro"/>
    <s v="Low-Top Trainers Velcro"/>
    <x v="2"/>
    <s v="silver-coloured"/>
    <s v="specchioX3/macula/specchio/etichetta"/>
    <n v="235"/>
    <n v="1"/>
    <n v="235"/>
  </r>
  <r>
    <s v="Michael Kors"/>
    <s v="ZZO10R605-C0004E38C5"/>
    <s v="ZZO10R605-C00"/>
    <s v="1931121846286"/>
    <s v="31"/>
    <s v="Shoes"/>
    <s v="Girls"/>
    <s v="Loafers"/>
    <s v="Loafers"/>
    <s v="Loafers"/>
    <x v="2"/>
    <s v="grey"/>
    <s v="0"/>
    <n v="115"/>
    <n v="2"/>
    <n v="230"/>
  </r>
  <r>
    <s v="RAID"/>
    <s v="RAD11A01V-D110005000"/>
    <s v="RAD11A01V-D11"/>
    <s v="2001003528971"/>
    <s v="38"/>
    <s v="Shoes"/>
    <s v="Women"/>
    <s v="Flat Sandals"/>
    <s v="Espadrilles"/>
    <s v="Espadrilles"/>
    <x v="1"/>
    <s v="silver-coloured"/>
    <s v="BELLINI"/>
    <n v="34.99"/>
    <n v="1"/>
    <n v="34.99"/>
  </r>
  <r>
    <s v="RAID Wide Fit"/>
    <s v="RAI11A03L-G110005000"/>
    <s v="RAI11A03L-G11"/>
    <s v="2001314985302"/>
    <s v="38"/>
    <s v="Shoes"/>
    <s v="Women"/>
    <s v="Flat Sandals"/>
    <s v="Espadrilles"/>
    <s v="Espadrilles"/>
    <x v="1"/>
    <s v="red"/>
    <s v="WF KAIRA"/>
    <n v="34.99"/>
    <n v="1"/>
    <n v="34.99"/>
  </r>
  <r>
    <s v="RAID"/>
    <s v="RAD11A0DA-J110005000"/>
    <s v="RAD11A0DA-J11"/>
    <s v="2001315003043"/>
    <s v="38"/>
    <s v="Shoes"/>
    <s v="Women"/>
    <s v="Flat Sandals"/>
    <s v="Flat Sandals"/>
    <s v="Flat Sandals"/>
    <x v="1"/>
    <s v="light pink"/>
    <s v="MARGOT"/>
    <n v="34.99"/>
    <n v="1"/>
    <n v="34.99"/>
  </r>
  <r>
    <s v="Kaltur"/>
    <s v="K0G11A01M-Q110038000"/>
    <s v="K0G11A01M-Q11"/>
    <s v="2001315038502"/>
    <s v="38"/>
    <s v="Shoes"/>
    <s v="Women"/>
    <s v="Flat Sandals"/>
    <s v="Flat Sandals"/>
    <s v="Flat Sandals"/>
    <x v="1"/>
    <s v="black"/>
    <s v="8370"/>
    <n v="64.95"/>
    <n v="1"/>
    <n v="64.95"/>
  </r>
  <r>
    <s v="Koi Footwear"/>
    <s v="KOF11N01M-Q110005000"/>
    <s v="KOF11N01M-Q11"/>
    <s v="2001315199975"/>
    <s v="38"/>
    <s v="Shoes"/>
    <s v="Women"/>
    <s v="Booties"/>
    <s v="Platform"/>
    <s v="Platform"/>
    <x v="2"/>
    <s v="black"/>
    <s v="VEGAN ENCHANTRA"/>
    <n v="49.95"/>
    <n v="1"/>
    <n v="49.95"/>
  </r>
  <r>
    <s v="Koi Footwear"/>
    <s v="KOF11A02I-O110003000"/>
    <s v="KOF11A02I-O11"/>
    <s v="2001315200145"/>
    <s v="36"/>
    <s v="Shoes"/>
    <s v="Women"/>
    <s v="Boots"/>
    <s v="Platform"/>
    <s v="Platform"/>
    <x v="2"/>
    <s v="brown"/>
    <s v="VEGAN GT23 CALF LENGTH BOOT"/>
    <n v="64.95"/>
    <n v="2"/>
    <n v="129.9"/>
  </r>
  <r>
    <s v="Koi Footwear"/>
    <s v="KOF11A02I-O110005000"/>
    <s v="KOF11A02I-O11"/>
    <s v="2001315200169"/>
    <s v="38"/>
    <s v="Shoes"/>
    <s v="Women"/>
    <s v="Boots"/>
    <s v="Platform"/>
    <s v="Platform"/>
    <x v="2"/>
    <s v="brown"/>
    <s v="VEGAN GT23 CALF LENGTH BOOT"/>
    <n v="64.95"/>
    <n v="1"/>
    <n v="64.95"/>
  </r>
  <r>
    <s v="Koi Footwear"/>
    <s v="KOF11A02I-Q110007000"/>
    <s v="KOF11A02I-Q11"/>
    <s v="2001315200244"/>
    <s v="40"/>
    <s v="Shoes"/>
    <s v="Women"/>
    <s v="Boots"/>
    <s v="Platform"/>
    <s v="Platform"/>
    <x v="2"/>
    <s v="black"/>
    <s v="VEGAN GT23 CALF LENGTH BOOT"/>
    <n v="64.95"/>
    <n v="1"/>
    <n v="64.95"/>
  </r>
  <r>
    <s v="RAID"/>
    <s v="RAD11A0IH-J110005000"/>
    <s v="RAD11A0IH-J11"/>
    <s v="2001315255794"/>
    <s v="38"/>
    <s v="Shoes"/>
    <s v="Women"/>
    <s v="Flat Sandals"/>
    <s v="Espadrilles"/>
    <s v="Espadrilles"/>
    <x v="1"/>
    <s v="nude"/>
    <s v="DAZE"/>
    <n v="35.99"/>
    <n v="1"/>
    <n v="35.99"/>
  </r>
  <r>
    <s v="RAID"/>
    <s v="RAD11A0IH-J110006000"/>
    <s v="RAD11A0IH-J11"/>
    <s v="2001315255800"/>
    <s v="39"/>
    <s v="Shoes"/>
    <s v="Women"/>
    <s v="Flat Sandals"/>
    <s v="Espadrilles"/>
    <s v="Espadrilles"/>
    <x v="1"/>
    <s v="nude"/>
    <s v="DAZE"/>
    <n v="35.99"/>
    <n v="1"/>
    <n v="35.99"/>
  </r>
  <r>
    <s v="Bianca Di"/>
    <s v="BID11N02F-M110350000"/>
    <s v="BID11N02F-M11"/>
    <s v="2001315343040"/>
    <s v="35"/>
    <s v="Shoes"/>
    <s v="Women"/>
    <s v="Booties"/>
    <s v="Stiletto"/>
    <s v="Stiletto"/>
    <x v="2"/>
    <s v="green"/>
    <s v="928"/>
    <n v="119.95"/>
    <n v="1"/>
    <n v="119.95"/>
  </r>
  <r>
    <s v="Gaimo"/>
    <s v="GAL11A01V-K110038000"/>
    <s v="GAL11A01V-K11"/>
    <s v="2001315350321"/>
    <s v="38"/>
    <s v="Shoes"/>
    <s v="Women"/>
    <s v="Flat Sandals"/>
    <s v="Espadrilles"/>
    <s v="Espadrilles"/>
    <x v="1"/>
    <s v="light blue"/>
    <s v="FLORENCE"/>
    <n v="84.95"/>
    <n v="1"/>
    <n v="84.95"/>
  </r>
  <r>
    <s v="RAID Wide Fit"/>
    <s v="RAI11N03Y-Q110004000"/>
    <s v="RAI11N03Y-Q11"/>
    <s v="2001315496005"/>
    <s v="37"/>
    <s v="Shoes"/>
    <s v="Women"/>
    <s v="Booties"/>
    <s v="Platform"/>
    <s v="Platform"/>
    <x v="2"/>
    <s v="black"/>
    <s v="WF TACKLE"/>
    <n v="54.99"/>
    <n v="2"/>
    <n v="109.98"/>
  </r>
  <r>
    <s v="RAID Wide Fit"/>
    <s v="RAI11N03Y-Q110005000"/>
    <s v="RAI11N03Y-Q11"/>
    <s v="2001315496012"/>
    <s v="38"/>
    <s v="Shoes"/>
    <s v="Women"/>
    <s v="Booties"/>
    <s v="Platform"/>
    <s v="Platform"/>
    <x v="2"/>
    <s v="black"/>
    <s v="WF TACKLE"/>
    <n v="54.99"/>
    <n v="3"/>
    <n v="164.97"/>
  </r>
  <r>
    <s v="RAID Wide Fit"/>
    <s v="RAI11N03Y-Q110007000"/>
    <s v="RAI11N03Y-Q11"/>
    <s v="2001315496036"/>
    <s v="40"/>
    <s v="Shoes"/>
    <s v="Women"/>
    <s v="Booties"/>
    <s v="Platform"/>
    <s v="Platform"/>
    <x v="2"/>
    <s v="black"/>
    <s v="WF TACKLE"/>
    <n v="54.99"/>
    <n v="2"/>
    <n v="109.98"/>
  </r>
  <r>
    <s v="Oa non fashion"/>
    <s v="OA611E001-J110350000"/>
    <s v="OA611E001-J11"/>
    <s v="2001626634646"/>
    <s v="35"/>
    <s v="Shoes"/>
    <s v="Women"/>
    <s v="Flat Shoes"/>
    <s v="Slippers"/>
    <s v="Slippers"/>
    <x v="2"/>
    <s v="nude"/>
    <s v="A27"/>
    <n v="119.95"/>
    <n v="1"/>
    <n v="119.95"/>
  </r>
  <r>
    <s v="Oa non fashion"/>
    <s v="OA611E001-J110410000"/>
    <s v="OA611E001-J11"/>
    <s v="2001626634707"/>
    <s v="41"/>
    <s v="Shoes"/>
    <s v="Women"/>
    <s v="Flat Shoes"/>
    <s v="Slippers"/>
    <s v="Slippers"/>
    <x v="2"/>
    <s v="nude"/>
    <s v="A27"/>
    <n v="119.95"/>
    <n v="1"/>
    <n v="119.95"/>
  </r>
  <r>
    <s v="Oa non fashion"/>
    <s v="OA611E001-Q110380000"/>
    <s v="OA611E001-Q11"/>
    <s v="2001626634745"/>
    <s v="38"/>
    <s v="Shoes"/>
    <s v="Women"/>
    <s v="Flat Shoes"/>
    <s v="Slippers"/>
    <s v="Slippers"/>
    <x v="2"/>
    <s v="black"/>
    <s v="A27"/>
    <n v="119.95"/>
    <n v="2"/>
    <n v="239.9"/>
  </r>
  <r>
    <s v="Oa non fashion"/>
    <s v="OA611E001-A110390000"/>
    <s v="OA611E001-A11"/>
    <s v="2001626634820"/>
    <s v="39"/>
    <s v="Shoes"/>
    <s v="Women"/>
    <s v="Flat Shoes"/>
    <s v="Slippers"/>
    <s v="Slippers"/>
    <x v="2"/>
    <s v="white"/>
    <s v="A27"/>
    <n v="119.95"/>
    <n v="1"/>
    <n v="119.95"/>
  </r>
  <r>
    <s v="Oa non fashion"/>
    <s v="OA611E001-E110350000"/>
    <s v="OA611E001-E11"/>
    <s v="2001626634851"/>
    <s v="35"/>
    <s v="Shoes"/>
    <s v="Women"/>
    <s v="Flat Shoes"/>
    <s v="Slippers"/>
    <s v="Slippers"/>
    <x v="2"/>
    <s v="yellow"/>
    <s v="A27"/>
    <n v="119.95"/>
    <n v="1"/>
    <n v="119.95"/>
  </r>
  <r>
    <s v="Oa non fashion"/>
    <s v="OA611E001-E110370000"/>
    <s v="OA611E001-E11"/>
    <s v="2001626634875"/>
    <s v="37"/>
    <s v="Shoes"/>
    <s v="Women"/>
    <s v="Flat Shoes"/>
    <s v="Slippers"/>
    <s v="Slippers"/>
    <x v="2"/>
    <s v="yellow"/>
    <s v="A27"/>
    <n v="119.95"/>
    <n v="1"/>
    <n v="119.95"/>
  </r>
  <r>
    <s v="Oa non fashion"/>
    <s v="OA611E001-E110390000"/>
    <s v="OA611E001-E11"/>
    <s v="2001626634899"/>
    <s v="39"/>
    <s v="Shoes"/>
    <s v="Women"/>
    <s v="Flat Shoes"/>
    <s v="Slippers"/>
    <s v="Slippers"/>
    <x v="2"/>
    <s v="yellow"/>
    <s v="A27"/>
    <n v="119.95"/>
    <n v="3"/>
    <n v="359.85"/>
  </r>
  <r>
    <s v="RAID"/>
    <s v="RAD11A0GF-M110003000"/>
    <s v="RAD11A0GF-M11"/>
    <s v="2001626743034"/>
    <s v="36"/>
    <s v="Shoes"/>
    <s v="Women"/>
    <s v="Heeled Sandals"/>
    <s v="Mules"/>
    <s v="Mules"/>
    <x v="1"/>
    <s v="green"/>
    <s v="AVISHA"/>
    <n v="39.99"/>
    <n v="1"/>
    <n v="39.99"/>
  </r>
  <r>
    <s v="RAID"/>
    <s v="RAD11N08B-E110006000"/>
    <s v="RAD11N08B-E11"/>
    <s v="2001626744482"/>
    <s v="39"/>
    <s v="Shoes"/>
    <s v="Women"/>
    <s v="Booties"/>
    <s v="Chelseas"/>
    <s v="Chelseas"/>
    <x v="2"/>
    <s v="light yellow"/>
    <s v="KENDALL"/>
    <n v="54.99"/>
    <n v="12"/>
    <n v="659.88"/>
  </r>
  <r>
    <s v="RAID"/>
    <s v="RAD11N08B-E110008000"/>
    <s v="RAD11N08B-E11"/>
    <s v="2001626744505"/>
    <s v="41"/>
    <s v="Shoes"/>
    <s v="Women"/>
    <s v="Booties"/>
    <s v="Chelseas"/>
    <s v="Chelseas"/>
    <x v="2"/>
    <s v="light yellow"/>
    <s v="KENDALL"/>
    <n v="54.99"/>
    <n v="5"/>
    <n v="274.95"/>
  </r>
  <r>
    <s v="RAID"/>
    <s v="RAD11N08B-E110009000"/>
    <s v="RAD11N08B-E11"/>
    <s v="2001626744512"/>
    <s v="42"/>
    <s v="Shoes"/>
    <s v="Women"/>
    <s v="Booties"/>
    <s v="Chelseas"/>
    <s v="Chelseas"/>
    <x v="2"/>
    <s v="light yellow"/>
    <s v="KENDALL"/>
    <n v="54.99"/>
    <n v="3"/>
    <n v="164.97"/>
  </r>
  <r>
    <s v="RAID"/>
    <s v="RAD11B02P-A110008000"/>
    <s v="RAD11B02P-A11"/>
    <s v="2001626752371"/>
    <s v="41"/>
    <s v="Shoes"/>
    <s v="Women"/>
    <s v="Pumps"/>
    <s v="Open Pumps"/>
    <s v="Block heel"/>
    <x v="1"/>
    <s v="off-white"/>
    <s v="MAHI"/>
    <n v="35.99"/>
    <n v="1"/>
    <n v="35.99"/>
  </r>
  <r>
    <s v="RAID"/>
    <s v="RAD11A0LA-A110004000"/>
    <s v="RAD11A0LA-A11"/>
    <s v="2001626753385"/>
    <s v="37"/>
    <s v="Shoes"/>
    <s v="Women"/>
    <s v="Heeled Sandals"/>
    <s v="Heeled Sandals"/>
    <s v="Heeled Sandals"/>
    <x v="1"/>
    <s v="off-white"/>
    <s v="GENEVIVE"/>
    <n v="28.751999999999999"/>
    <n v="6"/>
    <n v="172.512"/>
  </r>
  <r>
    <s v="RAID"/>
    <s v="RAD11A0LA-A110006000"/>
    <s v="RAD11A0LA-A11"/>
    <s v="2001626753408"/>
    <s v="39"/>
    <s v="Shoes"/>
    <s v="Women"/>
    <s v="Heeled Sandals"/>
    <s v="Heeled Sandals"/>
    <s v="Heeled Sandals"/>
    <x v="1"/>
    <s v="off-white"/>
    <s v="GENEVIVE"/>
    <n v="28.751999999999999"/>
    <n v="6"/>
    <n v="172.512"/>
  </r>
  <r>
    <s v="RAID"/>
    <s v="RAD11A0LA-A110007000"/>
    <s v="RAD11A0LA-A11"/>
    <s v="2001626753415"/>
    <s v="40"/>
    <s v="Shoes"/>
    <s v="Women"/>
    <s v="Heeled Sandals"/>
    <s v="Heeled Sandals"/>
    <s v="Heeled Sandals"/>
    <x v="1"/>
    <s v="off-white"/>
    <s v="GENEVIVE"/>
    <n v="28.751999999999999"/>
    <n v="5"/>
    <n v="143.76"/>
  </r>
  <r>
    <s v="RAID"/>
    <s v="RAD11A0LA-A110008000"/>
    <s v="RAD11A0LA-A11"/>
    <s v="2001626753422"/>
    <s v="41"/>
    <s v="Shoes"/>
    <s v="Women"/>
    <s v="Heeled Sandals"/>
    <s v="Heeled Sandals"/>
    <s v="Heeled Sandals"/>
    <x v="1"/>
    <s v="off-white"/>
    <s v="GENEVIVE"/>
    <n v="28.751999999999999"/>
    <n v="3"/>
    <n v="86.256"/>
  </r>
  <r>
    <s v="RAID"/>
    <s v="RAD11B02P-B110008000"/>
    <s v="RAD11B02P-B11"/>
    <s v="2001626755860"/>
    <s v="41"/>
    <s v="Shoes"/>
    <s v="Women"/>
    <s v="Pumps"/>
    <s v="Open Pumps"/>
    <s v="Block heel"/>
    <x v="1"/>
    <s v="beige"/>
    <s v="MAHI"/>
    <n v="35.99"/>
    <n v="1"/>
    <n v="35.99"/>
  </r>
  <r>
    <s v="RAID"/>
    <s v="RAD11N08B-A110003000"/>
    <s v="RAD11N08B-A11"/>
    <s v="2001626757239"/>
    <s v="36"/>
    <s v="Shoes"/>
    <s v="Women"/>
    <s v="Booties"/>
    <s v="Chelseas"/>
    <s v="Chelseas"/>
    <x v="2"/>
    <s v="white"/>
    <s v="KENDALL"/>
    <n v="54.99"/>
    <n v="2"/>
    <n v="109.98"/>
  </r>
  <r>
    <s v="RAID"/>
    <s v="RAD11N08B-A110004000"/>
    <s v="RAD11N08B-A11"/>
    <s v="2001626757246"/>
    <s v="37"/>
    <s v="Shoes"/>
    <s v="Women"/>
    <s v="Booties"/>
    <s v="Chelseas"/>
    <s v="Chelseas"/>
    <x v="2"/>
    <s v="white"/>
    <s v="KENDALL"/>
    <n v="54.99"/>
    <n v="6"/>
    <n v="329.94"/>
  </r>
  <r>
    <s v="RAID"/>
    <s v="RAD11N08B-A110005000"/>
    <s v="RAD11N08B-A11"/>
    <s v="2001626757253"/>
    <s v="38"/>
    <s v="Shoes"/>
    <s v="Women"/>
    <s v="Booties"/>
    <s v="Chelseas"/>
    <s v="Chelseas"/>
    <x v="2"/>
    <s v="white"/>
    <s v="KENDALL"/>
    <n v="54.99"/>
    <n v="8"/>
    <n v="439.92"/>
  </r>
  <r>
    <s v="RAID"/>
    <s v="RAD11N08B-A110007000"/>
    <s v="RAD11N08B-A11"/>
    <s v="2001626757277"/>
    <s v="40"/>
    <s v="Shoes"/>
    <s v="Women"/>
    <s v="Booties"/>
    <s v="Chelseas"/>
    <s v="Chelseas"/>
    <x v="2"/>
    <s v="white"/>
    <s v="KENDALL"/>
    <n v="54.99"/>
    <n v="5"/>
    <n v="274.95"/>
  </r>
  <r>
    <s v="RAID"/>
    <s v="RAD11N08B-A110008000"/>
    <s v="RAD11N08B-A11"/>
    <s v="2001626757284"/>
    <s v="41"/>
    <s v="Shoes"/>
    <s v="Women"/>
    <s v="Booties"/>
    <s v="Chelseas"/>
    <s v="Chelseas"/>
    <x v="2"/>
    <s v="white"/>
    <s v="KENDALL"/>
    <n v="54.99"/>
    <n v="3"/>
    <n v="164.97"/>
  </r>
  <r>
    <s v="RAID"/>
    <s v="RAD11N08B-A110009000"/>
    <s v="RAD11N08B-A11"/>
    <s v="2001626757291"/>
    <s v="42"/>
    <s v="Shoes"/>
    <s v="Women"/>
    <s v="Booties"/>
    <s v="Chelseas"/>
    <s v="Chelseas"/>
    <x v="2"/>
    <s v="white"/>
    <s v="KENDALL"/>
    <n v="54.99"/>
    <n v="1"/>
    <n v="54.99"/>
  </r>
  <r>
    <s v="RAID Wide Fit"/>
    <s v="RAI11A045-J110005000"/>
    <s v="RAI11A045-J11"/>
    <s v="2001626764190"/>
    <s v="38"/>
    <s v="Shoes"/>
    <s v="Women"/>
    <s v="Boots"/>
    <s v="Bikers"/>
    <s v="Bikers"/>
    <x v="0"/>
    <s v="nude"/>
    <s v="WF DRELLAH"/>
    <n v="59.99"/>
    <n v="1"/>
    <n v="59.99"/>
  </r>
  <r>
    <s v="RAID Wide Fit"/>
    <s v="RAI11A045-A110003000"/>
    <s v="RAI11A045-A11"/>
    <s v="2001626764824"/>
    <s v="36"/>
    <s v="Shoes"/>
    <s v="Women"/>
    <s v="Boots"/>
    <s v="Bikers"/>
    <s v="Bikers"/>
    <x v="0"/>
    <s v="white"/>
    <s v="WF DRELLAH"/>
    <n v="59.99"/>
    <n v="1"/>
    <n v="59.99"/>
  </r>
  <r>
    <s v="RAID Wide Fit"/>
    <s v="RAI11A045-A110005000"/>
    <s v="RAI11A045-A11"/>
    <s v="2001626764848"/>
    <s v="38"/>
    <s v="Shoes"/>
    <s v="Women"/>
    <s v="Boots"/>
    <s v="Bikers"/>
    <s v="Bikers"/>
    <x v="0"/>
    <s v="white"/>
    <s v="WF DRELLAH"/>
    <n v="59.99"/>
    <n v="1"/>
    <n v="59.99"/>
  </r>
  <r>
    <s v="RAID Wide Fit"/>
    <s v="RAI11N03F-A110005000"/>
    <s v="RAI11N03F-A11"/>
    <s v="2001626764916"/>
    <s v="38"/>
    <s v="Shoes"/>
    <s v="Women"/>
    <s v="Booties"/>
    <s v="Booties"/>
    <s v="Booties"/>
    <x v="2"/>
    <s v="off-white"/>
    <s v="WF ALEESHA"/>
    <n v="54.99"/>
    <n v="2"/>
    <n v="109.98"/>
  </r>
  <r>
    <s v="RAID Wide Fit"/>
    <s v="RAI11N03F-A110007000"/>
    <s v="RAI11N03F-A11"/>
    <s v="2001626764930"/>
    <s v="40"/>
    <s v="Shoes"/>
    <s v="Women"/>
    <s v="Booties"/>
    <s v="Booties"/>
    <s v="Booties"/>
    <x v="2"/>
    <s v="off-white"/>
    <s v="WF ALEESHA"/>
    <n v="54.99"/>
    <n v="1"/>
    <n v="54.99"/>
  </r>
  <r>
    <s v="RAID Wide Fit"/>
    <s v="RAI11B00R-B110007000"/>
    <s v="RAI11B00R-B11"/>
    <s v="2001626765289"/>
    <s v="40"/>
    <s v="Shoes"/>
    <s v="Women"/>
    <s v="Pumps"/>
    <s v="Open Pumps"/>
    <s v="Block heel"/>
    <x v="1"/>
    <s v="beige"/>
    <s v="WF MAHI"/>
    <n v="35.99"/>
    <n v="1"/>
    <n v="35.99"/>
  </r>
  <r>
    <s v="RAID Wide Fit"/>
    <s v="RAI11E00I-A110003000"/>
    <s v="RAI11E00I-A11"/>
    <s v="2001626765609"/>
    <s v="36"/>
    <s v="Shoes"/>
    <s v="Women"/>
    <s v="Flat Shoes"/>
    <s v="Loafers"/>
    <s v="Loafers"/>
    <x v="2"/>
    <s v="white"/>
    <s v="WF REENA"/>
    <n v="41.99"/>
    <n v="1"/>
    <n v="41.99"/>
  </r>
  <r>
    <s v="RAID Wide Fit"/>
    <s v="RAI11N03N-A110007000"/>
    <s v="RAI11N03N-A11"/>
    <s v="2001626766064"/>
    <s v="40"/>
    <s v="Shoes"/>
    <s v="Women"/>
    <s v="Booties"/>
    <s v="Chelseas"/>
    <s v="Chelseas"/>
    <x v="2"/>
    <s v="off-white"/>
    <s v="WF TURNER"/>
    <n v="54.99"/>
    <n v="1"/>
    <n v="54.99"/>
  </r>
  <r>
    <s v="RAID Wide Fit"/>
    <s v="RAI11N02C-E110003000"/>
    <s v="RAI11N02C-E11"/>
    <s v="2001626766095"/>
    <s v="36"/>
    <s v="Shoes"/>
    <s v="Women"/>
    <s v="Booties"/>
    <s v="Chelseas"/>
    <s v="Chelseas"/>
    <x v="2"/>
    <s v="light yellow"/>
    <s v="WF ELLERY"/>
    <n v="54.99"/>
    <n v="3"/>
    <n v="164.97"/>
  </r>
  <r>
    <s v="RAID Wide Fit"/>
    <s v="RAI11N02C-E110004000"/>
    <s v="RAI11N02C-E11"/>
    <s v="2001626766101"/>
    <s v="37"/>
    <s v="Shoes"/>
    <s v="Women"/>
    <s v="Booties"/>
    <s v="Chelseas"/>
    <s v="Chelseas"/>
    <x v="2"/>
    <s v="light yellow"/>
    <s v="WF ELLERY"/>
    <n v="54.99"/>
    <n v="5"/>
    <n v="274.95"/>
  </r>
  <r>
    <s v="RAID Wide Fit"/>
    <s v="RAI11N02C-E110006000"/>
    <s v="RAI11N02C-E11"/>
    <s v="2001626766125"/>
    <s v="39"/>
    <s v="Shoes"/>
    <s v="Women"/>
    <s v="Booties"/>
    <s v="Chelseas"/>
    <s v="Chelseas"/>
    <x v="2"/>
    <s v="light yellow"/>
    <s v="WF ELLERY"/>
    <n v="54.99"/>
    <n v="7"/>
    <n v="384.93"/>
  </r>
  <r>
    <s v="RAID Wide Fit"/>
    <s v="RAI11N02C-E110007000"/>
    <s v="RAI11N02C-E11"/>
    <s v="2001626766132"/>
    <s v="40"/>
    <s v="Shoes"/>
    <s v="Women"/>
    <s v="Booties"/>
    <s v="Chelseas"/>
    <s v="Chelseas"/>
    <x v="2"/>
    <s v="light yellow"/>
    <s v="WF ELLERY"/>
    <n v="54.99"/>
    <n v="5"/>
    <n v="274.95"/>
  </r>
  <r>
    <s v="RAID Wide Fit"/>
    <s v="RAI11N02C-E110008000"/>
    <s v="RAI11N02C-E11"/>
    <s v="2001626766149"/>
    <s v="41"/>
    <s v="Shoes"/>
    <s v="Women"/>
    <s v="Booties"/>
    <s v="Chelseas"/>
    <s v="Chelseas"/>
    <x v="2"/>
    <s v="light yellow"/>
    <s v="WF ELLERY"/>
    <n v="54.99"/>
    <n v="2"/>
    <n v="109.98"/>
  </r>
  <r>
    <s v="RAID Wide Fit"/>
    <s v="RAI11N02C-E110009000"/>
    <s v="RAI11N02C-E11"/>
    <s v="2001626766156"/>
    <s v="42"/>
    <s v="Shoes"/>
    <s v="Women"/>
    <s v="Booties"/>
    <s v="Chelseas"/>
    <s v="Chelseas"/>
    <x v="2"/>
    <s v="light yellow"/>
    <s v="WF ELLERY"/>
    <n v="54.99"/>
    <n v="1"/>
    <n v="54.99"/>
  </r>
  <r>
    <s v="RAID Wide Fit"/>
    <s v="RAI11N03M-B110007000"/>
    <s v="RAI11N03M-B11"/>
    <s v="2001626767634"/>
    <s v="40"/>
    <s v="Shoes"/>
    <s v="Women"/>
    <s v="Booties"/>
    <s v="Chelseas"/>
    <s v="Chelseas"/>
    <x v="2"/>
    <s v="camel"/>
    <s v="WF STASH"/>
    <n v="54.99"/>
    <n v="1"/>
    <n v="54.99"/>
  </r>
  <r>
    <s v="RAID Wide Fit"/>
    <s v="RAI11B01Q-B110003000"/>
    <s v="RAI11B01Q-B11"/>
    <s v="2001626767665"/>
    <s v="36"/>
    <s v="Shoes"/>
    <s v="Women"/>
    <s v="Pumps"/>
    <s v="Pumps"/>
    <s v="Block heel"/>
    <x v="2"/>
    <s v="beige"/>
    <s v="WF YANA"/>
    <n v="35.99"/>
    <n v="1"/>
    <n v="35.99"/>
  </r>
  <r>
    <s v="RAID Wide Fit"/>
    <s v="RAI11N03M-A110005000"/>
    <s v="RAI11N03M-A11"/>
    <s v="2001626768143"/>
    <s v="38"/>
    <s v="Shoes"/>
    <s v="Women"/>
    <s v="Booties"/>
    <s v="Chelseas"/>
    <s v="Chelseas"/>
    <x v="2"/>
    <s v="white"/>
    <s v="WF STASH"/>
    <n v="54.99"/>
    <n v="1"/>
    <n v="54.99"/>
  </r>
  <r>
    <s v="RAID Wide Fit"/>
    <s v="RAI11N03M-A110007000"/>
    <s v="RAI11N03M-A11"/>
    <s v="2001626768167"/>
    <s v="40"/>
    <s v="Shoes"/>
    <s v="Women"/>
    <s v="Booties"/>
    <s v="Chelseas"/>
    <s v="Chelseas"/>
    <x v="2"/>
    <s v="white"/>
    <s v="WF STASH"/>
    <n v="54.99"/>
    <n v="1"/>
    <n v="54.99"/>
  </r>
  <r>
    <s v="RAID Wide Fit"/>
    <s v="RAI11N03M-Q110006000"/>
    <s v="RAI11N03M-Q11"/>
    <s v="2001626769256"/>
    <s v="39"/>
    <s v="Shoes"/>
    <s v="Women"/>
    <s v="Booties"/>
    <s v="Chelseas"/>
    <s v="Chelseas"/>
    <x v="2"/>
    <s v="black"/>
    <s v="WF STASH"/>
    <n v="54.99"/>
    <n v="1"/>
    <n v="54.99"/>
  </r>
  <r>
    <s v="RAID Wide Fit"/>
    <s v="RAI11N03M-Q110007000"/>
    <s v="RAI11N03M-Q11"/>
    <s v="2001626769263"/>
    <s v="40"/>
    <s v="Shoes"/>
    <s v="Women"/>
    <s v="Booties"/>
    <s v="Chelseas"/>
    <s v="Chelseas"/>
    <x v="2"/>
    <s v="black"/>
    <s v="WF STASH"/>
    <n v="54.99"/>
    <n v="2"/>
    <n v="109.98"/>
  </r>
  <r>
    <s v="Chio"/>
    <s v="C4O11N00F-B110040000"/>
    <s v="C4O11N00F-B11"/>
    <s v="2001626787830"/>
    <s v="40"/>
    <s v="Shoes"/>
    <s v="Women"/>
    <s v="Booties"/>
    <s v="Booties"/>
    <s v="Booties"/>
    <x v="2"/>
    <s v="tan"/>
    <s v="8151"/>
    <n v="139.94999999999999"/>
    <n v="1"/>
    <n v="139.94999999999999"/>
  </r>
  <r>
    <s v="Chio"/>
    <s v="C4O11N00G-A110039000"/>
    <s v="C4O11N00G-A11"/>
    <s v="2001626788011"/>
    <s v="39"/>
    <s v="Shoes"/>
    <s v="Women"/>
    <s v="Booties"/>
    <s v="Chelseas"/>
    <s v="Chelseas"/>
    <x v="2"/>
    <s v="off-white"/>
    <s v="8106"/>
    <n v="134.94999999999999"/>
    <n v="1"/>
    <n v="134.94999999999999"/>
  </r>
  <r>
    <s v="Scholl"/>
    <s v="ZZO0WTQ34-K0005164F7"/>
    <s v="ZZO0WTQ34-K00"/>
    <s v="2001626913055"/>
    <s v="36"/>
    <s v="Shoes"/>
    <s v="Women"/>
    <s v="Flat Sandals"/>
    <s v="Flat Sandals"/>
    <s v="Flat Sandals"/>
    <x v="1"/>
    <s v="royal blue"/>
    <s v="SHO ARNET"/>
    <n v="49.95"/>
    <n v="1"/>
    <n v="49.95"/>
  </r>
  <r>
    <s v="Scholl"/>
    <s v="ZZO0WTQ34-K0005164F6"/>
    <s v="ZZO0WTQ34-K00"/>
    <s v="2001626913062"/>
    <s v="37"/>
    <s v="Shoes"/>
    <s v="Women"/>
    <s v="Flat Sandals"/>
    <s v="Flat Sandals"/>
    <s v="Flat Sandals"/>
    <x v="1"/>
    <s v="royal blue"/>
    <s v="SHO ARNET"/>
    <n v="49.95"/>
    <n v="1"/>
    <n v="49.95"/>
  </r>
  <r>
    <s v="RAID Wide Fit"/>
    <s v="RAI11A02O-A110005000"/>
    <s v="RAI11A02O-A11"/>
    <s v="2001813399693"/>
    <s v="38"/>
    <s v="Shoes"/>
    <s v="Women"/>
    <s v="Flat Sandals"/>
    <s v="Espadrilles"/>
    <s v="Espadrilles"/>
    <x v="1"/>
    <s v="white"/>
    <s v="WF BELLINI"/>
    <n v="34.99"/>
    <n v="1"/>
    <n v="34.99"/>
  </r>
  <r>
    <s v="RAID"/>
    <s v="RAD11A0DC-J110005000"/>
    <s v="RAD11A0DC-J11"/>
    <s v="2001813405561"/>
    <s v="38"/>
    <s v="Shoes"/>
    <s v="Women"/>
    <s v="Flat Sandals"/>
    <s v="Flat Sandals"/>
    <s v="Flat Sandals"/>
    <x v="1"/>
    <s v="nude"/>
    <s v="MIRIAM"/>
    <n v="34.99"/>
    <n v="1"/>
    <n v="34.99"/>
  </r>
  <r>
    <s v="Koi Footwear"/>
    <s v="KOF11A02L-Q110006000"/>
    <s v="KOF11A02L-Q11"/>
    <s v="2001813639188"/>
    <s v="39"/>
    <s v="Shoes"/>
    <s v="Women"/>
    <s v="Boots"/>
    <s v="Overknees"/>
    <s v="Overknees"/>
    <x v="0"/>
    <s v="black"/>
    <s v="VEGAN SANDICOT"/>
    <n v="64.95"/>
    <n v="7"/>
    <n v="454.65000000000003"/>
  </r>
  <r>
    <s v="Koi Footwear"/>
    <s v="KOF11A02L-Q110005000"/>
    <s v="KOF11A02L-Q11"/>
    <s v="2001813639218"/>
    <s v="38"/>
    <s v="Shoes"/>
    <s v="Women"/>
    <s v="Boots"/>
    <s v="Overknees"/>
    <s v="Overknees"/>
    <x v="0"/>
    <s v="black"/>
    <s v="VEGAN SANDICOT"/>
    <n v="64.95"/>
    <n v="8"/>
    <n v="519.6"/>
  </r>
  <r>
    <s v="ASRA"/>
    <s v="ASH11A01L-I110039000"/>
    <s v="ASH11A01L-I11"/>
    <s v="2001813675087"/>
    <s v="39"/>
    <s v="Shoes"/>
    <s v="Women"/>
    <s v="Heeled Sandals"/>
    <s v="Mules"/>
    <s v="Mules"/>
    <x v="1"/>
    <s v="lilac"/>
    <s v="PLAITS"/>
    <n v="89.95"/>
    <n v="1"/>
    <n v="89.95"/>
  </r>
  <r>
    <s v="ASRA"/>
    <s v="ASH11A01L-I110040000"/>
    <s v="ASH11A01L-I11"/>
    <s v="2001813675094"/>
    <s v="40"/>
    <s v="Shoes"/>
    <s v="Women"/>
    <s v="Heeled Sandals"/>
    <s v="Mules"/>
    <s v="Mules"/>
    <x v="1"/>
    <s v="lilac"/>
    <s v="PLAITS"/>
    <n v="89.95"/>
    <n v="1"/>
    <n v="89.95"/>
  </r>
  <r>
    <s v="ASRA"/>
    <s v="ASH11A01G-B110036000"/>
    <s v="ASH11A01G-B11"/>
    <s v="2001813675490"/>
    <s v="36"/>
    <s v="Shoes"/>
    <s v="Women"/>
    <s v="Heeled Sandals"/>
    <s v="Platform"/>
    <s v="Platform"/>
    <x v="1"/>
    <s v="beige"/>
    <s v="PEPPER"/>
    <n v="84.95"/>
    <n v="1"/>
    <n v="84.95"/>
  </r>
  <r>
    <s v="ASRA"/>
    <s v="ASH11A01U-B110036000"/>
    <s v="ASH11A01U-B11"/>
    <s v="2001813675612"/>
    <s v="36"/>
    <s v="Shoes"/>
    <s v="Women"/>
    <s v="Flat Sandals"/>
    <s v="Flat Sandals"/>
    <s v="Flat Sandals"/>
    <x v="1"/>
    <s v="tan"/>
    <s v="SHOLIE"/>
    <n v="59.95"/>
    <n v="1"/>
    <n v="59.95"/>
  </r>
  <r>
    <s v="ASRA"/>
    <s v="ASH11A01H-A110039000"/>
    <s v="ASH11A01H-A11"/>
    <s v="2001813677821"/>
    <s v="39"/>
    <s v="Shoes"/>
    <s v="Women"/>
    <s v="Heeled Sandals"/>
    <s v="Wedges"/>
    <s v="Wedges"/>
    <x v="1"/>
    <s v="white"/>
    <s v="PEREZ"/>
    <n v="89.95"/>
    <n v="1"/>
    <n v="89.95"/>
  </r>
  <r>
    <s v="Chio"/>
    <s v="C4O11B003-A110036000"/>
    <s v="C4O11B003-A11"/>
    <s v="2001813691865"/>
    <s v="36"/>
    <s v="Shoes"/>
    <s v="Women"/>
    <s v="Pumps"/>
    <s v="Pumps"/>
    <s v="Stiletto"/>
    <x v="2"/>
    <s v="off-white"/>
    <s v="8319"/>
    <n v="109.95"/>
    <n v="1"/>
    <n v="109.95"/>
  </r>
  <r>
    <s v="Mis Pepas"/>
    <s v="MIV11A02I-Q110037000"/>
    <s v="MIV11A02I-Q11"/>
    <s v="2001813692558"/>
    <s v="37"/>
    <s v="Shoes"/>
    <s v="Women"/>
    <s v="Heeled Sandals"/>
    <s v="Clogs"/>
    <s v="Clogs"/>
    <x v="1"/>
    <s v="black"/>
    <s v="BAN002"/>
    <n v="84.95"/>
    <n v="1"/>
    <n v="84.95"/>
  </r>
  <r>
    <s v="Mis Pepas"/>
    <s v="MIV11A02I-Q110040000"/>
    <s v="MIV11A02I-Q11"/>
    <s v="2001813692589"/>
    <s v="40"/>
    <s v="Shoes"/>
    <s v="Women"/>
    <s v="Heeled Sandals"/>
    <s v="Clogs"/>
    <s v="Clogs"/>
    <x v="1"/>
    <s v="black"/>
    <s v="BAN002"/>
    <n v="84.95"/>
    <n v="1"/>
    <n v="84.95"/>
  </r>
  <r>
    <s v="MOA - Master of Arts"/>
    <s v="Y0511A05I-Q110360000"/>
    <s v="Y0511A05I-Q11"/>
    <s v="2001813712423"/>
    <s v="36"/>
    <s v="Shoes"/>
    <s v="Women"/>
    <s v="Flat Sandals"/>
    <s v="Mules"/>
    <s v="Mules"/>
    <x v="1"/>
    <s v="white"/>
    <s v="SLIPPERSDISNEY"/>
    <n v="94.95"/>
    <n v="1"/>
    <n v="94.95"/>
  </r>
  <r>
    <s v="Chatelles"/>
    <s v="CHU11E02H-B110039000"/>
    <s v="CHU11E02H-B11"/>
    <s v="2001813714311"/>
    <s v="39"/>
    <s v="Shoes"/>
    <s v="Women"/>
    <s v="Flat Shoes"/>
    <s v="Slippers"/>
    <s v="Slippers"/>
    <x v="2"/>
    <s v="beige"/>
    <s v="Francois Pointy with Tassel"/>
    <n v="214.95"/>
    <n v="2"/>
    <n v="429.9"/>
  </r>
  <r>
    <s v="Chatelles"/>
    <s v="CHU11E02H-B110042000"/>
    <s v="CHU11E02H-B11"/>
    <s v="2001813714359"/>
    <s v="42"/>
    <s v="Shoes"/>
    <s v="Women"/>
    <s v="Flat Shoes"/>
    <s v="Slippers"/>
    <s v="Slippers"/>
    <x v="2"/>
    <s v="beige"/>
    <s v="Francois Pointy with Tassel"/>
    <n v="214.95"/>
    <n v="1"/>
    <n v="214.95"/>
  </r>
  <r>
    <s v="Chatelles"/>
    <s v="CHU11E02H-B110037000"/>
    <s v="CHU11E02H-B11"/>
    <s v="2001813714373"/>
    <s v="37"/>
    <s v="Shoes"/>
    <s v="Women"/>
    <s v="Flat Shoes"/>
    <s v="Slippers"/>
    <s v="Slippers"/>
    <x v="2"/>
    <s v="beige"/>
    <s v="Francois Pointy with Tassel"/>
    <n v="214.95"/>
    <n v="1"/>
    <n v="214.95"/>
  </r>
  <r>
    <s v="LAB BY AG"/>
    <s v="LAQ11B02C-A110041000"/>
    <s v="LAQ11B02C-A11"/>
    <s v="2001813718944"/>
    <s v="41"/>
    <s v="Shoes"/>
    <s v="Women"/>
    <s v="Pumps"/>
    <s v="Pumps"/>
    <s v="Heel"/>
    <x v="2"/>
    <s v="white"/>
    <s v="19247"/>
    <n v="99.95"/>
    <n v="1"/>
    <n v="99.95"/>
  </r>
  <r>
    <s v="Kenzo"/>
    <s v="ZZO157F30-Q000560EA7"/>
    <s v="ZZO157F30-Q00"/>
    <s v="2002563585121"/>
    <s v="38"/>
    <s v="Shoes"/>
    <s v="Women"/>
    <s v="Boots"/>
    <s v="Boots"/>
    <s v="Boots"/>
    <x v="0"/>
    <s v="black"/>
    <s v="K-LINE FLAT MID BOOTS"/>
    <n v="445"/>
    <n v="1"/>
    <n v="445"/>
  </r>
  <r>
    <s v="KENZO kids"/>
    <s v="KEO16D00F-N110032000"/>
    <s v="KEO16D00F-N11"/>
    <s v="3143160765451"/>
    <s v="32"/>
    <s v="Shoes"/>
    <s v="Kids Unisex"/>
    <s v="Trainers"/>
    <s v="Low-Top Trainers Velcro"/>
    <s v="Low-Top Trainers Velcro"/>
    <x v="2"/>
    <s v="khaki"/>
    <s v="SNEAKERS"/>
    <n v="234.95"/>
    <n v="1"/>
    <n v="234.95"/>
  </r>
  <r>
    <s v="KENZO kids"/>
    <s v="KEO16B004-M110031000"/>
    <s v="KEO16B004-M11"/>
    <s v="3143160765499"/>
    <s v="31"/>
    <s v="Shoes"/>
    <s v="Kids Unisex"/>
    <s v="Loafers"/>
    <s v="Espadrilles"/>
    <s v="Espadrilles"/>
    <x v="1"/>
    <s v="dark green"/>
    <s v="ESPADRILLS"/>
    <n v="169.95"/>
    <n v="1"/>
    <n v="169.95"/>
  </r>
  <r>
    <s v="KENZO kids"/>
    <s v="KEO16D00F-N110036000"/>
    <s v="KEO16D00F-N11"/>
    <s v="3143160767738"/>
    <s v="36"/>
    <s v="Shoes"/>
    <s v="Kids Unisex"/>
    <s v="Trainers"/>
    <s v="Low-Top Trainers Velcro"/>
    <s v="Low-Top Trainers Velcro"/>
    <x v="2"/>
    <s v="khaki"/>
    <s v="SNEAKERS"/>
    <n v="234.95"/>
    <n v="1"/>
    <n v="234.95"/>
  </r>
  <r>
    <s v="KENZO kids"/>
    <s v="KEO16B004-M110034000"/>
    <s v="KEO16B004-M11"/>
    <s v="3143160770905"/>
    <s v="34"/>
    <s v="Shoes"/>
    <s v="Kids Unisex"/>
    <s v="Loafers"/>
    <s v="Espadrilles"/>
    <s v="Espadrilles"/>
    <x v="1"/>
    <s v="dark green"/>
    <s v="ESPADRILLS"/>
    <n v="169.95"/>
    <n v="1"/>
    <n v="169.95"/>
  </r>
  <r>
    <s v="KENZO kids"/>
    <s v="KEO16D00H-K110032000"/>
    <s v="KEO16D00H-K11"/>
    <s v="3143160771124"/>
    <s v="32"/>
    <s v="Shoes"/>
    <s v="Girls"/>
    <s v="Trainers"/>
    <s v="Low-Top Trainers Velcro"/>
    <s v="Low-Top Trainers Velcro"/>
    <x v="2"/>
    <s v="blue"/>
    <s v="SNEAKERS"/>
    <n v="169.95"/>
    <n v="1"/>
    <n v="169.95"/>
  </r>
  <r>
    <s v="KENZO kids"/>
    <s v="KEO16D00F-N110034000"/>
    <s v="KEO16D00F-N11"/>
    <s v="3143160773357"/>
    <s v="34"/>
    <s v="Shoes"/>
    <s v="Kids Unisex"/>
    <s v="Trainers"/>
    <s v="Low-Top Trainers Velcro"/>
    <s v="Low-Top Trainers Velcro"/>
    <x v="2"/>
    <s v="khaki"/>
    <s v="SNEAKERS"/>
    <n v="234.95"/>
    <n v="1"/>
    <n v="234.95"/>
  </r>
  <r>
    <s v="KENZO kids"/>
    <s v="KEO16B004-M110030000"/>
    <s v="KEO16B004-M11"/>
    <s v="3143160773401"/>
    <s v="30"/>
    <s v="Shoes"/>
    <s v="Kids Unisex"/>
    <s v="Loafers"/>
    <s v="Espadrilles"/>
    <s v="Espadrilles"/>
    <x v="1"/>
    <s v="dark green"/>
    <s v="ESPADRILLS"/>
    <n v="169.95"/>
    <n v="1"/>
    <n v="169.95"/>
  </r>
  <r>
    <s v="KENZO kids"/>
    <s v="KEO16B004-M110032000"/>
    <s v="KEO16B004-M11"/>
    <s v="3143160773418"/>
    <s v="32"/>
    <s v="Shoes"/>
    <s v="Kids Unisex"/>
    <s v="Loafers"/>
    <s v="Espadrilles"/>
    <s v="Espadrilles"/>
    <x v="1"/>
    <s v="dark green"/>
    <s v="ESPADRILLS"/>
    <n v="169.95"/>
    <n v="1"/>
    <n v="169.95"/>
  </r>
  <r>
    <s v="KENZO kids"/>
    <s v="KEO16B004-M110033000"/>
    <s v="KEO16B004-M11"/>
    <s v="3143160777935"/>
    <s v="33"/>
    <s v="Shoes"/>
    <s v="Kids Unisex"/>
    <s v="Loafers"/>
    <s v="Espadrilles"/>
    <s v="Espadrilles"/>
    <x v="1"/>
    <s v="dark green"/>
    <s v="ESPADRILLS"/>
    <n v="169.95"/>
    <n v="1"/>
    <n v="169.95"/>
  </r>
  <r>
    <s v="KENZO kids"/>
    <s v="KEO16D00E-A110033000"/>
    <s v="KEO16D00E-A11"/>
    <s v="3143160778192"/>
    <s v="33"/>
    <s v="Shoes"/>
    <s v="Kids Unisex"/>
    <s v="Trainers"/>
    <s v="Low-Top Trainers Lace Up"/>
    <s v="Low-Top Trainers Lace Up"/>
    <x v="2"/>
    <s v="white"/>
    <s v="SNEAKERS"/>
    <n v="219.95"/>
    <n v="1"/>
    <n v="219.95"/>
  </r>
  <r>
    <s v="KENZO kids"/>
    <s v="KEO16D00H-K110035000"/>
    <s v="KEO16D00H-K11"/>
    <s v="3143160782137"/>
    <s v="35"/>
    <s v="Shoes"/>
    <s v="Girls"/>
    <s v="Trainers"/>
    <s v="Low-Top Trainers Velcro"/>
    <s v="Low-Top Trainers Velcro"/>
    <x v="2"/>
    <s v="blue"/>
    <s v="SNEAKERS"/>
    <n v="169.95"/>
    <n v="1"/>
    <n v="169.95"/>
  </r>
  <r>
    <s v="KENZO kids"/>
    <s v="KEO16D00E-A110034000"/>
    <s v="KEO16D00E-A11"/>
    <s v="3143160782168"/>
    <s v="34"/>
    <s v="Shoes"/>
    <s v="Kids Unisex"/>
    <s v="Trainers"/>
    <s v="Low-Top Trainers Lace Up"/>
    <s v="Low-Top Trainers Lace Up"/>
    <x v="2"/>
    <s v="white"/>
    <s v="SNEAKERS"/>
    <n v="219.95"/>
    <n v="1"/>
    <n v="219.95"/>
  </r>
  <r>
    <s v="KENZO kids"/>
    <s v="KEO16D003-T110034000"/>
    <s v="KEO16D003-T11"/>
    <s v="3143169799211"/>
    <s v="34"/>
    <s v="Shoes"/>
    <s v="Kids Unisex"/>
    <s v="Trainers"/>
    <s v="Low-Top Trainers Lace Up"/>
    <s v="Low-Top Trainers Lace Up"/>
    <x v="2"/>
    <s v="multi-coloured"/>
    <s v="SHOES"/>
    <n v="304.95"/>
    <n v="1"/>
    <n v="304.95"/>
  </r>
  <r>
    <s v="KENZO kids"/>
    <s v="KEO16D006-T110029000"/>
    <s v="KEO16D006-T11"/>
    <s v="3143169884658"/>
    <s v="29"/>
    <s v="Shoes"/>
    <s v="Kids Unisex"/>
    <s v="Trainers"/>
    <s v="Low-Top Trainers Lace Up"/>
    <s v="Low-Top Trainers Lace Up"/>
    <x v="2"/>
    <s v="multi-coloured"/>
    <s v="SHOES"/>
    <n v="274.95"/>
    <n v="1"/>
    <n v="274.95"/>
  </r>
  <r>
    <s v="Cassis côte d'azur"/>
    <s v="ZZO163R08-E00057B3DD"/>
    <s v="ZZO163R08-E00"/>
    <s v="3148030271155"/>
    <s v="39"/>
    <s v="Shoes"/>
    <s v="Women"/>
    <s v="Flat Sandals"/>
    <s v="Flat Sandals"/>
    <s v="Flat Sandals"/>
    <x v="1"/>
    <s v="yellow"/>
    <s v="CEDRINE"/>
    <n v="99"/>
    <n v="1"/>
    <n v="99"/>
  </r>
  <r>
    <s v="Cassis côte d'azur"/>
    <s v="ZZO163R08-E00057B3DE"/>
    <s v="ZZO163R08-E00"/>
    <s v="3148030271179"/>
    <s v="41"/>
    <s v="Shoes"/>
    <s v="Women"/>
    <s v="Flat Sandals"/>
    <s v="Flat Sandals"/>
    <s v="Flat Sandals"/>
    <x v="1"/>
    <s v="yellow"/>
    <s v="CEDRINE"/>
    <n v="99"/>
    <n v="1"/>
    <n v="99"/>
  </r>
  <r>
    <s v="Cassis côte d'azur"/>
    <s v="ZZO163R09-Q00057B3EB"/>
    <s v="ZZO163R09-Q00"/>
    <s v="3148030391730"/>
    <s v="37"/>
    <s v="Shoes"/>
    <s v="Women"/>
    <s v="Flat Sandals"/>
    <s v="Flip Flops"/>
    <s v="Flip Flops"/>
    <x v="1"/>
    <s v="black"/>
    <s v="CIDALIA"/>
    <n v="99"/>
    <n v="1"/>
    <n v="99"/>
  </r>
  <r>
    <s v="Cassis côte d'azur"/>
    <s v="ZZO163R19-B00057B480"/>
    <s v="ZZO163R19-B00"/>
    <s v="3148032190959"/>
    <s v="39"/>
    <s v="Shoes"/>
    <s v="Women"/>
    <s v="Flat Sandals"/>
    <s v="Flip Flops"/>
    <s v="Flip Flops"/>
    <x v="1"/>
    <s v="beige"/>
    <s v="MIREILLE"/>
    <n v="89"/>
    <n v="1"/>
    <n v="89"/>
  </r>
  <r>
    <s v="Cassis côte d'azur"/>
    <s v="ZZO163R19-B00057B47E"/>
    <s v="ZZO163R19-B00"/>
    <s v="3148032190966"/>
    <s v="40"/>
    <s v="Shoes"/>
    <s v="Women"/>
    <s v="Flat Sandals"/>
    <s v="Flip Flops"/>
    <s v="Flip Flops"/>
    <x v="1"/>
    <s v="beige"/>
    <s v="MIREILLE"/>
    <n v="89"/>
    <n v="1"/>
    <n v="89"/>
  </r>
  <r>
    <s v="Cassis côte d'azur"/>
    <s v="ZZO163R24-D00057B4CC"/>
    <s v="ZZO163R24-D00"/>
    <s v="3148032670420"/>
    <s v="36"/>
    <s v="Shoes"/>
    <s v="Women"/>
    <s v="Flat Sandals"/>
    <s v="Flat Sandals"/>
    <s v="Flat Sandals"/>
    <x v="1"/>
    <s v="silver-coloured"/>
    <s v="NOELLIE"/>
    <n v="99"/>
    <n v="2"/>
    <n v="198"/>
  </r>
  <r>
    <s v="Cassis côte d'azur"/>
    <s v="ZZO163R29-Q00057B552"/>
    <s v="ZZO163R29-Q00"/>
    <s v="3148035091246"/>
    <s v="38"/>
    <s v="Shoes"/>
    <s v="Women"/>
    <s v="Flat Sandals"/>
    <s v="Flip Flops"/>
    <s v="Flip Flops"/>
    <x v="1"/>
    <s v="black"/>
    <s v="THELINE"/>
    <n v="49"/>
    <n v="1"/>
    <n v="49"/>
  </r>
  <r>
    <s v="Cassis côte d'azur"/>
    <s v="ZZO163R29-Q00057B557"/>
    <s v="ZZO163R29-Q00"/>
    <s v="3148035091253"/>
    <s v="39"/>
    <s v="Shoes"/>
    <s v="Women"/>
    <s v="Flat Sandals"/>
    <s v="Flip Flops"/>
    <s v="Flip Flops"/>
    <x v="1"/>
    <s v="black"/>
    <s v="THELINE"/>
    <n v="49"/>
    <n v="1"/>
    <n v="49"/>
  </r>
  <r>
    <s v="Kaporal"/>
    <s v="K2011A01B-Q110038000"/>
    <s v="K2011A01B-Q11"/>
    <s v="3173531933493"/>
    <s v="38"/>
    <s v="Shoes"/>
    <s v="Women"/>
    <s v="Flat Sandals"/>
    <s v="Flat Sandals"/>
    <s v="Flat Sandals"/>
    <x v="1"/>
    <s v="black"/>
    <s v="EVALOU"/>
    <n v="49.95"/>
    <n v="2"/>
    <n v="99.9"/>
  </r>
  <r>
    <s v="Scholl"/>
    <s v="ZZO0TY208-Q0004864CD"/>
    <s v="ZZO0TY208-Q00"/>
    <s v="3480397093460"/>
    <s v="36"/>
    <s v="Shoes"/>
    <s v="Women"/>
    <s v="Flat Sandals"/>
    <s v="Flip Flops"/>
    <s v="Flip Flops"/>
    <x v="1"/>
    <s v="black"/>
    <s v="Biminois"/>
    <n v="74.95"/>
    <n v="1"/>
    <n v="74.95"/>
  </r>
  <r>
    <s v="Scholl"/>
    <s v="ZZO0TY208-Q0004864CE"/>
    <s v="ZZO0TY208-Q00"/>
    <s v="3480397093477"/>
    <s v="37"/>
    <s v="Shoes"/>
    <s v="Women"/>
    <s v="Flat Sandals"/>
    <s v="Flip Flops"/>
    <s v="Flip Flops"/>
    <x v="1"/>
    <s v="black"/>
    <s v="Biminois"/>
    <n v="74.95"/>
    <n v="1"/>
    <n v="74.95"/>
  </r>
  <r>
    <s v="le coq sportif"/>
    <s v="ZZO17U525-K000370000"/>
    <s v="ZZO17U525-K00"/>
    <s v="3606804310184"/>
    <s v="37"/>
    <s v="Shoes"/>
    <s v="Kids Unisex"/>
    <s v="Trainers"/>
    <s v="Low-Top Trainers Velcro"/>
    <s v="Low-Top Trainers Velcro"/>
    <x v="2"/>
    <s v="dark blue"/>
    <s v="ASTRA CLASSIC GS"/>
    <n v="60"/>
    <n v="2"/>
    <n v="120"/>
  </r>
  <r>
    <s v="le coq sportif"/>
    <s v="ZZO17U526-K000290000"/>
    <s v="ZZO17U526-K00"/>
    <s v="3606804310238"/>
    <s v="29"/>
    <s v="Shoes"/>
    <s v="Kids Unisex"/>
    <s v="Trainers"/>
    <s v="Low-Top Trainers Velcro"/>
    <s v="Low-Top Trainers Velcro"/>
    <x v="2"/>
    <s v="dark blue"/>
    <s v="ASTRA CLASSIC PS"/>
    <n v="60"/>
    <n v="1"/>
    <n v="60"/>
  </r>
  <r>
    <s v="le coq sportif"/>
    <s v="ZZO17U526-K000300000"/>
    <s v="ZZO17U526-K00"/>
    <s v="3606804310252"/>
    <s v="30"/>
    <s v="Shoes"/>
    <s v="Kids Unisex"/>
    <s v="Trainers"/>
    <s v="Low-Top Trainers Velcro"/>
    <s v="Low-Top Trainers Velcro"/>
    <x v="2"/>
    <s v="dark blue"/>
    <s v="ASTRA CLASSIC PS"/>
    <n v="60"/>
    <n v="1"/>
    <n v="60"/>
  </r>
  <r>
    <s v="San Marina"/>
    <s v="ZZO1BR473-Q000036000"/>
    <s v="ZZO1BR473-Q00"/>
    <s v="3610273998286"/>
    <s v="36"/>
    <s v="Shoes"/>
    <s v="Women"/>
    <s v="Boots"/>
    <s v="Boots"/>
    <s v="Boots"/>
    <x v="0"/>
    <s v="black"/>
    <s v="FABILA"/>
    <n v="129"/>
    <n v="1"/>
    <n v="129"/>
  </r>
  <r>
    <s v="DC Shoes"/>
    <s v="DC115O01G-Q120040000"/>
    <s v="DC115O01G-Q12"/>
    <s v="3613376853377"/>
    <s v="36"/>
    <s v="Shoes"/>
    <s v="Unisex"/>
    <s v="Sneakers Low"/>
    <s v="Skate"/>
    <s v="Skate"/>
    <x v="2"/>
    <s v="black"/>
    <s v="MANTECA 4"/>
    <n v="74.95"/>
    <n v="1"/>
    <n v="74.95"/>
  </r>
  <r>
    <s v="Le Temps Des Cerises"/>
    <s v="L1211S01J-K190360000"/>
    <s v="L1211S01J-K19"/>
    <s v="3615744209403"/>
    <s v="36"/>
    <s v="Shoes"/>
    <s v="Women"/>
    <s v="Sneaker"/>
    <s v="Low"/>
    <s v="Low"/>
    <x v="2"/>
    <s v="dark blue"/>
    <s v="LTC BASIC 02"/>
    <n v="44.95"/>
    <n v="1"/>
    <n v="44.95"/>
  </r>
  <r>
    <s v="Eram"/>
    <s v="ZZO1P8W86-A000360000"/>
    <s v="ZZO1P8W86-A00"/>
    <s v="3616340243433"/>
    <s v="36"/>
    <s v="Shoes"/>
    <s v="Women"/>
    <s v="Flat Shoes"/>
    <s v="Lace ups"/>
    <s v="Lace ups"/>
    <x v="1"/>
    <s v="off-white"/>
    <s v="JUNIUS"/>
    <n v="65"/>
    <n v="1"/>
    <n v="65"/>
  </r>
  <r>
    <s v="Eram"/>
    <s v="ZZO1P8W86-A000370000"/>
    <s v="ZZO1P8W86-A00"/>
    <s v="3616340243440"/>
    <s v="37"/>
    <s v="Shoes"/>
    <s v="Women"/>
    <s v="Flat Shoes"/>
    <s v="Lace ups"/>
    <s v="Lace ups"/>
    <x v="1"/>
    <s v="off-white"/>
    <s v="JUNIUS"/>
    <n v="65"/>
    <n v="1"/>
    <n v="65"/>
  </r>
  <r>
    <s v="Eram"/>
    <s v="ZZO1P8W86-A000380000"/>
    <s v="ZZO1P8W86-A00"/>
    <s v="3616340243457"/>
    <s v="38"/>
    <s v="Shoes"/>
    <s v="Women"/>
    <s v="Flat Shoes"/>
    <s v="Lace ups"/>
    <s v="Lace ups"/>
    <x v="1"/>
    <s v="off-white"/>
    <s v="JUNIUS"/>
    <n v="65"/>
    <n v="1"/>
    <n v="65"/>
  </r>
  <r>
    <s v="Eram"/>
    <s v="ZZO1P8W86-A000400000"/>
    <s v="ZZO1P8W86-A00"/>
    <s v="3616340243471"/>
    <s v="40"/>
    <s v="Shoes"/>
    <s v="Women"/>
    <s v="Flat Shoes"/>
    <s v="Lace ups"/>
    <s v="Lace ups"/>
    <x v="1"/>
    <s v="off-white"/>
    <s v="JUNIUS"/>
    <n v="65"/>
    <n v="1"/>
    <n v="65"/>
  </r>
  <r>
    <s v="Eram"/>
    <s v="ZZO1P8W86-A000410000"/>
    <s v="ZZO1P8W86-A00"/>
    <s v="3616340243488"/>
    <s v="41"/>
    <s v="Shoes"/>
    <s v="Women"/>
    <s v="Flat Shoes"/>
    <s v="Lace ups"/>
    <s v="Lace ups"/>
    <x v="1"/>
    <s v="off-white"/>
    <s v="JUNIUS"/>
    <n v="65"/>
    <n v="1"/>
    <n v="65"/>
  </r>
  <r>
    <s v="Eram"/>
    <s v="ZZO1P8W89-C000370000"/>
    <s v="ZZO1P8W89-C00"/>
    <s v="3616340295913"/>
    <s v="37"/>
    <s v="Shoes"/>
    <s v="Women"/>
    <s v="Flat Shoes"/>
    <s v="Lace ups"/>
    <s v="Lace ups"/>
    <x v="1"/>
    <s v="grey"/>
    <s v="SACOA"/>
    <n v="89.9"/>
    <n v="12"/>
    <n v="1078.8000000000002"/>
  </r>
  <r>
    <s v="Eram"/>
    <s v="ZZO1P8W89-C000380000"/>
    <s v="ZZO1P8W89-C00"/>
    <s v="3616340295920"/>
    <s v="38"/>
    <s v="Shoes"/>
    <s v="Women"/>
    <s v="Flat Shoes"/>
    <s v="Lace ups"/>
    <s v="Lace ups"/>
    <x v="1"/>
    <s v="grey"/>
    <s v="SACOA"/>
    <n v="89.9"/>
    <n v="12"/>
    <n v="1078.8000000000002"/>
  </r>
  <r>
    <s v="Eram"/>
    <s v="ZZO1P8W89-C000390000"/>
    <s v="ZZO1P8W89-C00"/>
    <s v="3616340295937"/>
    <s v="39"/>
    <s v="Shoes"/>
    <s v="Women"/>
    <s v="Flat Shoes"/>
    <s v="Lace ups"/>
    <s v="Lace ups"/>
    <x v="1"/>
    <s v="grey"/>
    <s v="SACOA"/>
    <n v="89.9"/>
    <n v="12"/>
    <n v="1078.8000000000002"/>
  </r>
  <r>
    <s v="Eram"/>
    <s v="ZZO1P8W89-C000400000"/>
    <s v="ZZO1P8W89-C00"/>
    <s v="3616340295944"/>
    <s v="40"/>
    <s v="Shoes"/>
    <s v="Women"/>
    <s v="Flat Shoes"/>
    <s v="Lace ups"/>
    <s v="Lace ups"/>
    <x v="1"/>
    <s v="grey"/>
    <s v="SACOA"/>
    <n v="89.9"/>
    <n v="6"/>
    <n v="539.40000000000009"/>
  </r>
  <r>
    <s v="Kickers"/>
    <s v="KI111A07Z-A110380000"/>
    <s v="KI111A07Z-A11"/>
    <s v="3616425317707"/>
    <s v="38"/>
    <s v="Shoes"/>
    <s v="Women"/>
    <s v="Flat Sandals"/>
    <s v="Mules"/>
    <s v="Mules"/>
    <x v="1"/>
    <s v="white"/>
    <s v="ETOFE"/>
    <n v="44.95"/>
    <n v="1"/>
    <n v="44.95"/>
  </r>
  <r>
    <s v="Polo Ralph Lauren"/>
    <s v="PO212C01W-J110015000"/>
    <s v="PO212C01W-J11"/>
    <s v="3616533658990"/>
    <s v="48"/>
    <s v="Shoes"/>
    <s v="Men"/>
    <s v="Loafers"/>
    <s v="Espadrilles"/>
    <s v="Espadrilles"/>
    <x v="2"/>
    <s v="pink"/>
    <s v="CEVIO SLIP-ESPADRILLES-FLAT"/>
    <n v="90"/>
    <n v="1"/>
    <n v="90"/>
  </r>
  <r>
    <s v="Polo Ralph Lauren"/>
    <s v="PO215G007-Q110003000"/>
    <s v="PO215G007-Q11"/>
    <s v="3616533679186"/>
    <s v="36"/>
    <s v="Shoes"/>
    <s v="Unisex"/>
    <s v="Sandals"/>
    <s v="Slides"/>
    <s v="Slides"/>
    <x v="1"/>
    <s v="black"/>
    <s v="Signature Pony Leather Slide"/>
    <n v="80"/>
    <n v="5"/>
    <n v="400"/>
  </r>
  <r>
    <s v="Polo Ralph Lauren"/>
    <s v="PO215G00B-Q110003000"/>
    <s v="PO215G00B-Q11"/>
    <s v="3616533701726"/>
    <s v="36"/>
    <s v="Shoes"/>
    <s v="Unisex"/>
    <s v="Sandals"/>
    <s v="Flip Flops"/>
    <s v="Flip Flops"/>
    <x v="1"/>
    <s v="black"/>
    <s v="VINTAGE BOLT-SANDALS-FLIP FLOP"/>
    <n v="50"/>
    <n v="5"/>
    <n v="250"/>
  </r>
  <r>
    <s v="Polo Ralph Lauren"/>
    <s v="PO215G00B-Q110004000"/>
    <s v="PO215G00B-Q11"/>
    <s v="3616533701733"/>
    <s v="37"/>
    <s v="Shoes"/>
    <s v="Unisex"/>
    <s v="Sandals"/>
    <s v="Flip Flops"/>
    <s v="Flip Flops"/>
    <x v="1"/>
    <s v="black"/>
    <s v="VINTAGE BOLT-SANDALS-FLIP FLOP"/>
    <n v="50"/>
    <n v="3"/>
    <n v="150"/>
  </r>
  <r>
    <s v="Jonak"/>
    <s v="ZZO1J1Y34-B000370000"/>
    <s v="ZZO1J1Y34-B00"/>
    <s v="3663641469116"/>
    <s v="37"/>
    <s v="Shoes"/>
    <s v="Women"/>
    <s v="Flat Sandals"/>
    <s v="Flat Sandals"/>
    <s v="Flat Sandals"/>
    <x v="1"/>
    <s v="beige"/>
    <s v="0"/>
    <n v="95.625"/>
    <n v="1"/>
    <n v="95.625"/>
  </r>
  <r>
    <s v="Eram"/>
    <s v="ZZO1P8WBH-J000370000"/>
    <s v="ZZO1P8WBH-J00"/>
    <s v="3664279518535"/>
    <s v="37"/>
    <s v="Shoes"/>
    <s v="Women"/>
    <s v="Flat Sandals"/>
    <s v="Flat Sandals"/>
    <s v="Flat Sandals"/>
    <x v="1"/>
    <s v="light pink"/>
    <s v="ARALIE"/>
    <n v="16.370999999999999"/>
    <n v="1"/>
    <n v="16.370999999999999"/>
  </r>
  <r>
    <s v="Eram"/>
    <s v="ZZO1P8WBH-J000380000"/>
    <s v="ZZO1P8WBH-J00"/>
    <s v="3664279518542"/>
    <s v="38"/>
    <s v="Shoes"/>
    <s v="Women"/>
    <s v="Flat Sandals"/>
    <s v="Flat Sandals"/>
    <s v="Flat Sandals"/>
    <x v="1"/>
    <s v="light pink"/>
    <s v="ARALIE"/>
    <n v="16.370999999999999"/>
    <n v="1"/>
    <n v="16.370999999999999"/>
  </r>
  <r>
    <s v="Eram"/>
    <s v="ZZO1P8WBH-J000390000"/>
    <s v="ZZO1P8WBH-J00"/>
    <s v="3664279518559"/>
    <s v="39"/>
    <s v="Shoes"/>
    <s v="Women"/>
    <s v="Flat Sandals"/>
    <s v="Flat Sandals"/>
    <s v="Flat Sandals"/>
    <x v="1"/>
    <s v="light pink"/>
    <s v="ARALIE"/>
    <n v="16.370999999999999"/>
    <n v="2"/>
    <n v="32.741999999999997"/>
  </r>
  <r>
    <s v="Eram"/>
    <s v="ZZO1P8WBS-M000370000"/>
    <s v="ZZO1P8WBS-M00"/>
    <s v="3664279520019"/>
    <s v="37"/>
    <s v="Shoes"/>
    <s v="Women"/>
    <s v="Flat Sandals"/>
    <s v="Flat Sandals"/>
    <s v="Flat Sandals"/>
    <x v="1"/>
    <s v="green"/>
    <s v="DIGITALE"/>
    <n v="24.582000000000001"/>
    <n v="1"/>
    <n v="24.582000000000001"/>
  </r>
  <r>
    <s v="Eram"/>
    <s v="ZZO1P8W93-K000360000"/>
    <s v="ZZO1P8W93-K00"/>
    <s v="3664279525885"/>
    <s v="36"/>
    <s v="Shoes"/>
    <s v="Women"/>
    <s v="Flat Shoes"/>
    <s v="Slippers"/>
    <s v="Slippers"/>
    <x v="2"/>
    <s v="blue"/>
    <s v="ALLIAIRE"/>
    <n v="12.291"/>
    <n v="1"/>
    <n v="12.291"/>
  </r>
  <r>
    <s v="Eram"/>
    <s v="ZZO1P8WBT-Q000400000"/>
    <s v="ZZO1P8WBT-Q00"/>
    <s v="3664279527292"/>
    <s v="40"/>
    <s v="Shoes"/>
    <s v="Women"/>
    <s v="Flat Sandals"/>
    <s v="Flat Sandals"/>
    <s v="Flat Sandals"/>
    <x v="1"/>
    <s v="black"/>
    <s v="JASMINO"/>
    <n v="20.501999999999995"/>
    <n v="1"/>
    <n v="20.501999999999995"/>
  </r>
  <r>
    <s v="Eram"/>
    <s v="ZZO1P8WBF-G000390000"/>
    <s v="ZZO1P8WBF-G00"/>
    <s v="3664279536331"/>
    <s v="39"/>
    <s v="Shoes"/>
    <s v="Women"/>
    <s v="Flat Sandals"/>
    <s v="Flat Sandals"/>
    <s v="Flat Sandals"/>
    <x v="1"/>
    <s v="red"/>
    <s v="AJONC"/>
    <n v="20.501999999999995"/>
    <n v="1"/>
    <n v="20.501999999999995"/>
  </r>
  <r>
    <s v="Eram"/>
    <s v="ZZO1P8WBX-K000400000"/>
    <s v="ZZO1P8WBX-K00"/>
    <s v="3664279549645"/>
    <s v="40"/>
    <s v="Shoes"/>
    <s v="Women"/>
    <s v="Flat Sandals"/>
    <s v="Flat Sandals"/>
    <s v="Flat Sandals"/>
    <x v="1"/>
    <s v="blue"/>
    <s v="SERINGAT"/>
    <n v="24.582000000000001"/>
    <n v="1"/>
    <n v="24.582000000000001"/>
  </r>
  <r>
    <s v="Eram"/>
    <s v="ZZO1P8WBA-Q000360000"/>
    <s v="ZZO1P8WBA-Q00"/>
    <s v="3664279557398"/>
    <s v="36"/>
    <s v="Shoes"/>
    <s v="Women"/>
    <s v="Sneaker"/>
    <s v="Low"/>
    <s v="Low"/>
    <x v="2"/>
    <s v="black"/>
    <s v="BOUQUET"/>
    <n v="16.370999999999999"/>
    <n v="1"/>
    <n v="16.370999999999999"/>
  </r>
  <r>
    <s v="Eram"/>
    <s v="ZZO1P8W11-K000340000"/>
    <s v="ZZO1P8W11-K00"/>
    <s v="3664279560664"/>
    <s v="34"/>
    <s v="Shoes"/>
    <s v="Kids Unisex"/>
    <s v="Sandals"/>
    <s v="Formal Sandals"/>
    <s v="Formal Sandals"/>
    <x v="1"/>
    <s v="blue"/>
    <s v="ADRIEL3"/>
    <n v="20.501999999999995"/>
    <n v="1"/>
    <n v="20.501999999999995"/>
  </r>
  <r>
    <s v="Eram"/>
    <s v="ZZO1P8W03-T000240000"/>
    <s v="ZZO1P8W03-T00"/>
    <s v="3664279572483"/>
    <s v="24"/>
    <s v="Shoes"/>
    <s v="Girls"/>
    <s v="Sandals"/>
    <s v="Strappy Sandals"/>
    <s v="Strappy Sandals"/>
    <x v="1"/>
    <s v="multi-coloured"/>
    <s v="AIYA2"/>
    <n v="24.582000000000001"/>
    <n v="1"/>
    <n v="24.582000000000001"/>
  </r>
  <r>
    <s v="Eram"/>
    <s v="ZZO1P8W04-D000240000"/>
    <s v="ZZO1P8W04-D00"/>
    <s v="3664279572681"/>
    <s v="24"/>
    <s v="Shoes"/>
    <s v="Girls"/>
    <s v="Sandals"/>
    <s v="Strappy Sandals"/>
    <s v="Strappy Sandals"/>
    <x v="1"/>
    <s v="silver-coloured"/>
    <s v="ADELICE2"/>
    <n v="24.582000000000001"/>
    <n v="1"/>
    <n v="24.582000000000001"/>
  </r>
  <r>
    <s v="Eram"/>
    <s v="ZZO1P8W04-D000250000"/>
    <s v="ZZO1P8W04-D00"/>
    <s v="3664279572698"/>
    <s v="25"/>
    <s v="Shoes"/>
    <s v="Girls"/>
    <s v="Sandals"/>
    <s v="Strappy Sandals"/>
    <s v="Strappy Sandals"/>
    <x v="1"/>
    <s v="silver-coloured"/>
    <s v="ADELICE2"/>
    <n v="24.582000000000001"/>
    <n v="1"/>
    <n v="24.582000000000001"/>
  </r>
  <r>
    <s v="Eram"/>
    <s v="ZZO1P8W04-D000260000"/>
    <s v="ZZO1P8W04-D00"/>
    <s v="3664279572704"/>
    <s v="26"/>
    <s v="Shoes"/>
    <s v="Girls"/>
    <s v="Sandals"/>
    <s v="Strappy Sandals"/>
    <s v="Strappy Sandals"/>
    <x v="1"/>
    <s v="silver-coloured"/>
    <s v="ADELICE2"/>
    <n v="24.582000000000001"/>
    <n v="1"/>
    <n v="24.582000000000001"/>
  </r>
  <r>
    <s v="Eram"/>
    <s v="ZZO1P8W05-T000250000"/>
    <s v="ZZO1P8W05-T00"/>
    <s v="3664279577860"/>
    <s v="25"/>
    <s v="Shoes"/>
    <s v="Girls"/>
    <s v="Sandals"/>
    <s v="Strappy Sandals"/>
    <s v="Strappy Sandals"/>
    <x v="1"/>
    <s v="multi-coloured"/>
    <s v="AYLINE2"/>
    <n v="20.501999999999995"/>
    <n v="1"/>
    <n v="20.501999999999995"/>
  </r>
  <r>
    <s v="Eram"/>
    <s v="ZZO1P8WCA-G000370000"/>
    <s v="ZZO1P8WCA-G00"/>
    <s v="3664279582338"/>
    <s v="37"/>
    <s v="Shoes"/>
    <s v="Women"/>
    <s v="Flat Sandals"/>
    <s v="Flat Sandals"/>
    <s v="Flat Sandals"/>
    <x v="1"/>
    <s v="bordeaux"/>
    <s v="SILAN"/>
    <n v="24.582000000000001"/>
    <n v="1"/>
    <n v="24.582000000000001"/>
  </r>
  <r>
    <s v="Eram"/>
    <s v="ZZO1P8WBZ-O000360000"/>
    <s v="ZZO1P8WBZ-O00"/>
    <s v="3664279582413"/>
    <s v="36"/>
    <s v="Shoes"/>
    <s v="Women"/>
    <s v="Flat Sandals"/>
    <s v="Flat Sandals"/>
    <s v="Flat Sandals"/>
    <x v="1"/>
    <s v="cognac"/>
    <s v="SILAN"/>
    <n v="24.582000000000001"/>
    <n v="1"/>
    <n v="24.582000000000001"/>
  </r>
  <r>
    <s v="Eram"/>
    <s v="ZZO1P8WBZ-O000370000"/>
    <s v="ZZO1P8WBZ-O00"/>
    <s v="3664279582420"/>
    <s v="37"/>
    <s v="Shoes"/>
    <s v="Women"/>
    <s v="Flat Sandals"/>
    <s v="Flat Sandals"/>
    <s v="Flat Sandals"/>
    <x v="1"/>
    <s v="cognac"/>
    <s v="SILAN"/>
    <n v="24.582000000000001"/>
    <n v="2"/>
    <n v="49.164000000000001"/>
  </r>
  <r>
    <s v="Eram"/>
    <s v="ZZO1P8WBY-T000380000"/>
    <s v="ZZO1P8WBY-T00"/>
    <s v="3664279594553"/>
    <s v="38"/>
    <s v="Shoes"/>
    <s v="Women"/>
    <s v="Flat Sandals"/>
    <s v="Flat Sandals"/>
    <s v="Flat Sandals"/>
    <x v="1"/>
    <s v="multi-coloured"/>
    <s v="SERILA"/>
    <n v="24.582000000000001"/>
    <n v="1"/>
    <n v="24.582000000000001"/>
  </r>
  <r>
    <s v="Eram"/>
    <s v="ZZO1P8WBY-T000400000"/>
    <s v="ZZO1P8WBY-T00"/>
    <s v="3664279594577"/>
    <s v="40"/>
    <s v="Shoes"/>
    <s v="Women"/>
    <s v="Flat Sandals"/>
    <s v="Flat Sandals"/>
    <s v="Flat Sandals"/>
    <x v="1"/>
    <s v="multi-coloured"/>
    <s v="SERILA"/>
    <n v="24.582000000000001"/>
    <n v="1"/>
    <n v="24.582000000000001"/>
  </r>
  <r>
    <s v="Eram"/>
    <s v="ZZO1P8WCD-O000370000"/>
    <s v="ZZO1P8WCD-O00"/>
    <s v="3664279598049"/>
    <s v="37"/>
    <s v="Shoes"/>
    <s v="Women"/>
    <s v="Flat Sandals"/>
    <s v="Flip Flops"/>
    <s v="Flip Flops"/>
    <x v="1"/>
    <s v="cognac"/>
    <s v="VINILLA"/>
    <n v="32.792999999999999"/>
    <n v="1"/>
    <n v="32.792999999999999"/>
  </r>
  <r>
    <s v="Eram"/>
    <s v="ZZO1P8WCB-G000410000"/>
    <s v="ZZO1P8WCB-G00"/>
    <s v="3664279616866"/>
    <s v="41"/>
    <s v="Shoes"/>
    <s v="Women"/>
    <s v="Flat Sandals"/>
    <s v="Flat Sandals"/>
    <s v="Flat Sandals"/>
    <x v="1"/>
    <s v="coral"/>
    <s v="CENNA"/>
    <n v="24.582000000000001"/>
    <n v="1"/>
    <n v="24.582000000000001"/>
  </r>
  <r>
    <s v="Eram"/>
    <s v="ZZO1P8W49-O000400000"/>
    <s v="ZZO1P8W49-O00"/>
    <s v="3664279889536"/>
    <s v="40"/>
    <s v="Shoes"/>
    <s v="Men"/>
    <s v="Lace Shoes"/>
    <s v="Low Lace Shoes"/>
    <s v="Low Lace Shoes"/>
    <x v="2"/>
    <s v="brown"/>
    <s v="YELDEN"/>
    <n v="28.661999999999999"/>
    <n v="1"/>
    <n v="28.661999999999999"/>
  </r>
  <r>
    <s v="Eram"/>
    <s v="ZZO1P8W42-K000400000"/>
    <s v="ZZO1P8W42-K00"/>
    <s v="3664279894776"/>
    <s v="40"/>
    <s v="Shoes"/>
    <s v="Men"/>
    <s v="Sneakers Low"/>
    <s v="Classics"/>
    <s v="Classics"/>
    <x v="2"/>
    <s v="dark blue"/>
    <s v="ETTENHAM"/>
    <n v="24.582000000000001"/>
    <n v="1"/>
    <n v="24.582000000000001"/>
  </r>
  <r>
    <s v="ara"/>
    <s v="ZZO1AF776-G0005A2529"/>
    <s v="ZZO1AF776-G00"/>
    <s v="4030223305572"/>
    <s v="45"/>
    <s v="Shoes"/>
    <s v="Women"/>
    <s v="Sneaker"/>
    <s v="Low"/>
    <s v="Low"/>
    <x v="2"/>
    <s v="dark red"/>
    <s v="ROM"/>
    <n v="99.95"/>
    <n v="1"/>
    <n v="99.95"/>
  </r>
  <r>
    <s v="flip*flop"/>
    <s v="FL111A039-Q110380000"/>
    <s v="FL111A039-Q11"/>
    <s v="4045351518046"/>
    <s v="38"/>
    <s v="Shoes"/>
    <s v="Women"/>
    <s v="Flat Sandals"/>
    <s v="Mules"/>
    <s v="Mules"/>
    <x v="1"/>
    <s v="black"/>
    <s v="pool*braid"/>
    <n v="39.950000000000003"/>
    <n v="1"/>
    <n v="39.950000000000003"/>
  </r>
  <r>
    <s v="flip*flop"/>
    <s v="FL111A03J-H110380000"/>
    <s v="FL111A03J-H11"/>
    <s v="4045351522296"/>
    <s v="38"/>
    <s v="Shoes"/>
    <s v="Women"/>
    <s v="Flat Sandals"/>
    <s v="Mules"/>
    <s v="Mules"/>
    <x v="1"/>
    <s v="orange"/>
    <s v="pool*hula"/>
    <n v="39.950000000000003"/>
    <n v="1"/>
    <n v="39.950000000000003"/>
  </r>
  <r>
    <s v="Dummy Test Stock"/>
    <s v="LO7-qzw-0001-99-0006"/>
    <s v="LO7-qzw-0001-99"/>
    <s v="4048159552229"/>
    <s v="39.5"/>
    <s v="Shoes"/>
    <s v="Unisex"/>
    <s v="Sneakers Low"/>
    <s v="Classics"/>
    <s v="Classics"/>
    <x v="2"/>
    <s v="not defined"/>
    <s v="TIMOK GTX Ws - sand/terracotta"/>
    <n v="199.95"/>
    <n v="5"/>
    <n v="999.75"/>
  </r>
  <r>
    <s v="Strellson"/>
    <s v="ZZO1HJP03-K000045000"/>
    <s v="ZZO1HJP03-K00"/>
    <s v="4048835072683"/>
    <s v="45"/>
    <s v="Shoes"/>
    <s v="Men"/>
    <s v="Short Boots"/>
    <s v="Short Chelseas"/>
    <s v="Short Chelseas"/>
    <x v="2"/>
    <s v="dark blue"/>
    <s v="epsom hanwell chelsea boot mce"/>
    <n v="169.95"/>
    <n v="1"/>
    <n v="169.95"/>
  </r>
  <r>
    <s v="Strellson"/>
    <s v="ZZO1HJP03-C000045000"/>
    <s v="ZZO1HJP03-C00"/>
    <s v="4048835072751"/>
    <s v="45"/>
    <s v="Shoes"/>
    <s v="Men"/>
    <s v="Short Boots"/>
    <s v="Short Chelseas"/>
    <s v="Short Chelseas"/>
    <x v="2"/>
    <s v="light grey"/>
    <s v="epsom hanwell chelsea boot mce"/>
    <n v="169.95"/>
    <n v="1"/>
    <n v="169.95"/>
  </r>
  <r>
    <s v="Gordon and Bros"/>
    <s v="ZZO1QGY16-Q000040000"/>
    <s v="ZZO1QGY16-Q00"/>
    <s v="4049986116684"/>
    <s v="40"/>
    <s v="Shoes"/>
    <s v="Men"/>
    <s v="Tall Boots"/>
    <s v="Tall Lace Boots"/>
    <s v="Tall Lace Boots"/>
    <x v="0"/>
    <s v="black"/>
    <s v="WALLACE-BT-R1"/>
    <n v="149.94999999999999"/>
    <n v="1"/>
    <n v="149.94999999999999"/>
  </r>
  <r>
    <s v="Gordon and Bros"/>
    <s v="ZZO1QGY16-Q000041000"/>
    <s v="ZZO1QGY16-Q00"/>
    <s v="4049986116691"/>
    <s v="41"/>
    <s v="Shoes"/>
    <s v="Men"/>
    <s v="Tall Boots"/>
    <s v="Tall Lace Boots"/>
    <s v="Tall Lace Boots"/>
    <x v="0"/>
    <s v="black"/>
    <s v="WALLACE-BT-R1"/>
    <n v="149.94999999999999"/>
    <n v="1"/>
    <n v="149.94999999999999"/>
  </r>
  <r>
    <s v="Gordon and Bros"/>
    <s v="ZZO1QGY16-Q000043000"/>
    <s v="ZZO1QGY16-Q00"/>
    <s v="4049986116714"/>
    <s v="43"/>
    <s v="Shoes"/>
    <s v="Men"/>
    <s v="Tall Boots"/>
    <s v="Tall Lace Boots"/>
    <s v="Tall Lace Boots"/>
    <x v="0"/>
    <s v="black"/>
    <s v="WALLACE-BT-R1"/>
    <n v="149.94999999999999"/>
    <n v="2"/>
    <n v="299.89999999999998"/>
  </r>
  <r>
    <s v="Gordon and Bros"/>
    <s v="ZZO1QGY16-Q000044000"/>
    <s v="ZZO1QGY16-Q00"/>
    <s v="4049986116721"/>
    <s v="44"/>
    <s v="Shoes"/>
    <s v="Men"/>
    <s v="Tall Boots"/>
    <s v="Tall Lace Boots"/>
    <s v="Tall Lace Boots"/>
    <x v="0"/>
    <s v="black"/>
    <s v="WALLACE-BT-R1"/>
    <n v="149.94999999999999"/>
    <n v="1"/>
    <n v="149.94999999999999"/>
  </r>
  <r>
    <s v="Gordon and Bros"/>
    <s v="ZZO1QGY16-Q000045000"/>
    <s v="ZZO1QGY16-Q00"/>
    <s v="4049986116738"/>
    <s v="45"/>
    <s v="Shoes"/>
    <s v="Men"/>
    <s v="Tall Boots"/>
    <s v="Tall Lace Boots"/>
    <s v="Tall Lace Boots"/>
    <x v="0"/>
    <s v="black"/>
    <s v="WALLACE-BT-R1"/>
    <n v="149.94999999999999"/>
    <n v="1"/>
    <n v="149.94999999999999"/>
  </r>
  <r>
    <s v="Gordon and Bros"/>
    <s v="ZZO1QGY16-Q000046000"/>
    <s v="ZZO1QGY16-Q00"/>
    <s v="4049986116745"/>
    <s v="46"/>
    <s v="Shoes"/>
    <s v="Men"/>
    <s v="Tall Boots"/>
    <s v="Tall Lace Boots"/>
    <s v="Tall Lace Boots"/>
    <x v="0"/>
    <s v="black"/>
    <s v="WALLACE-BT-R1"/>
    <n v="149.94999999999999"/>
    <n v="1"/>
    <n v="149.94999999999999"/>
  </r>
  <r>
    <s v="Gordon and Bros"/>
    <s v="ZZO1QGY16-O010040000"/>
    <s v="ZZO1QGY16-O01"/>
    <s v="4049986116820"/>
    <s v="40"/>
    <s v="Shoes"/>
    <s v="Men"/>
    <s v="Tall Boots"/>
    <s v="Tall Lace Boots"/>
    <s v="Tall Lace Boots"/>
    <x v="0"/>
    <s v="dark brown"/>
    <s v="WALLACE-BT-R1"/>
    <n v="149.94999999999999"/>
    <n v="1"/>
    <n v="149.94999999999999"/>
  </r>
  <r>
    <s v="Gordon and Bros"/>
    <s v="ZZO1QGY16-O010041000"/>
    <s v="ZZO1QGY16-O01"/>
    <s v="4049986116837"/>
    <s v="41"/>
    <s v="Shoes"/>
    <s v="Men"/>
    <s v="Tall Boots"/>
    <s v="Tall Lace Boots"/>
    <s v="Tall Lace Boots"/>
    <x v="0"/>
    <s v="dark brown"/>
    <s v="WALLACE-BT-R1"/>
    <n v="149.94999999999999"/>
    <n v="1"/>
    <n v="149.94999999999999"/>
  </r>
  <r>
    <s v="Gordon and Bros"/>
    <s v="ZZO1QGY16-O010043000"/>
    <s v="ZZO1QGY16-O01"/>
    <s v="4049986116851"/>
    <s v="43"/>
    <s v="Shoes"/>
    <s v="Men"/>
    <s v="Tall Boots"/>
    <s v="Tall Lace Boots"/>
    <s v="Tall Lace Boots"/>
    <x v="0"/>
    <s v="dark brown"/>
    <s v="WALLACE-BT-R1"/>
    <n v="149.94999999999999"/>
    <n v="2"/>
    <n v="299.89999999999998"/>
  </r>
  <r>
    <s v="Gordon and Bros"/>
    <s v="ZZO1QGY16-O010044000"/>
    <s v="ZZO1QGY16-O01"/>
    <s v="4049986116868"/>
    <s v="44"/>
    <s v="Shoes"/>
    <s v="Men"/>
    <s v="Tall Boots"/>
    <s v="Tall Lace Boots"/>
    <s v="Tall Lace Boots"/>
    <x v="0"/>
    <s v="dark brown"/>
    <s v="WALLACE-BT-R1"/>
    <n v="149.94999999999999"/>
    <n v="1"/>
    <n v="149.94999999999999"/>
  </r>
  <r>
    <s v="Gordon and Bros"/>
    <s v="ZZO1QGY16-O010045000"/>
    <s v="ZZO1QGY16-O01"/>
    <s v="4049986116875"/>
    <s v="45"/>
    <s v="Shoes"/>
    <s v="Men"/>
    <s v="Tall Boots"/>
    <s v="Tall Lace Boots"/>
    <s v="Tall Lace Boots"/>
    <x v="0"/>
    <s v="dark brown"/>
    <s v="WALLACE-BT-R1"/>
    <n v="149.94999999999999"/>
    <n v="1"/>
    <n v="149.94999999999999"/>
  </r>
  <r>
    <s v="Dockers by Gerli"/>
    <s v="ZZO1AZ006-J000036000"/>
    <s v="ZZO1AZ006-J00"/>
    <s v="4050283988249"/>
    <s v="36"/>
    <s v="Shoes"/>
    <s v="Women"/>
    <s v="Sneaker"/>
    <s v="Low"/>
    <s v="Low"/>
    <x v="2"/>
    <s v="pink"/>
    <s v="0"/>
    <n v="49.95"/>
    <n v="1"/>
    <n v="49.95"/>
  </r>
  <r>
    <s v="Genesis"/>
    <s v="GEI12N001-O110360000"/>
    <s v="GEI12N001-O11"/>
    <s v="4051967178666"/>
    <s v="36"/>
    <s v="Shoes"/>
    <s v="Unisex"/>
    <s v="Sneakers High"/>
    <s v="Classics"/>
    <s v="Classics"/>
    <x v="2"/>
    <s v="brown"/>
    <s v="G-HELA"/>
    <n v="129.94999999999999"/>
    <n v="1"/>
    <n v="129.94999999999999"/>
  </r>
  <r>
    <s v="Genesis"/>
    <s v="GEI15O013-A130036000"/>
    <s v="GEI15O013-A13"/>
    <s v="4051967202699"/>
    <s v="36"/>
    <s v="Shoes"/>
    <s v="Unisex"/>
    <s v="Sneakers Low"/>
    <s v="Classics"/>
    <s v="Classics"/>
    <x v="2"/>
    <s v="white"/>
    <s v="G-Soley Cactus"/>
    <n v="129.94999999999999"/>
    <n v="1"/>
    <n v="129.94999999999999"/>
  </r>
  <r>
    <s v="Espadrij l´originale"/>
    <s v="ES211E00D-G110035000"/>
    <s v="ES211E00D-G11"/>
    <s v="4052828075407"/>
    <s v="35"/>
    <s v="Shoes"/>
    <s v="Women"/>
    <s v="Flat Shoes"/>
    <s v="Espadrilles"/>
    <s v="Espadrilles"/>
    <x v="1"/>
    <s v="coral"/>
    <s v="Classic Women"/>
    <n v="34.950000000000003"/>
    <n v="1"/>
    <n v="34.950000000000003"/>
  </r>
  <r>
    <s v="Espadrij l´originale"/>
    <s v="ES211E007-C110042000"/>
    <s v="ES211E007-C11"/>
    <s v="4052828115493"/>
    <s v="42"/>
    <s v="Shoes"/>
    <s v="Women"/>
    <s v="Flat Shoes"/>
    <s v="Espadrilles"/>
    <s v="Espadrilles"/>
    <x v="1"/>
    <s v="grey"/>
    <s v="Classic Velour High"/>
    <n v="79.95"/>
    <n v="1"/>
    <n v="79.95"/>
  </r>
  <r>
    <s v="Espadrij l´originale"/>
    <s v="ES211E00M-B110035000"/>
    <s v="ES211E00M-B11"/>
    <s v="4052828382543"/>
    <s v="35"/>
    <s v="Shoes"/>
    <s v="Women"/>
    <s v="Flat Shoes"/>
    <s v="Espadrilles"/>
    <s v="Espadrilles"/>
    <x v="1"/>
    <s v="beige"/>
    <s v="CLASSIC BRODÉ WOMEN"/>
    <n v="39.950000000000003"/>
    <n v="1"/>
    <n v="39.950000000000003"/>
  </r>
  <r>
    <s v="Lurchi"/>
    <s v="LU214D01U-N110031000"/>
    <s v="LU214D01U-N11"/>
    <s v="4057696221000"/>
    <s v="31"/>
    <s v="Shoes"/>
    <s v="Boys"/>
    <s v="Trainers"/>
    <s v="Low-Top Trainers Velcro"/>
    <s v="Low-Top Trainers Velcro"/>
    <x v="2"/>
    <s v="khaki"/>
    <s v="Dominik S"/>
    <n v="79.95"/>
    <n v="1"/>
    <n v="79.95"/>
  </r>
  <r>
    <s v="s.Oliver"/>
    <s v="ZZO1H9405-A000450000"/>
    <s v="ZZO1H9405-A00"/>
    <s v="4059256700925"/>
    <s v="45"/>
    <s v="Shoes"/>
    <s v="Men"/>
    <s v="Sneakers Low"/>
    <s v="Classics"/>
    <s v="Classics"/>
    <x v="2"/>
    <s v="white"/>
    <s v="0"/>
    <n v="99.95"/>
    <n v="1"/>
    <n v="99.95"/>
  </r>
  <r>
    <s v="Jana"/>
    <s v="JA311A0DI-Q110380000"/>
    <s v="JA311A0DI-Q11"/>
    <s v="4059257872515"/>
    <s v="38"/>
    <s v="Shoes"/>
    <s v="Women"/>
    <s v="Flat Sandals"/>
    <s v="Flat Sandals"/>
    <s v="Flat Sandals"/>
    <x v="1"/>
    <s v="black"/>
    <s v="8-8-28601-26"/>
    <n v="59.95"/>
    <n v="1"/>
    <n v="59.95"/>
  </r>
  <r>
    <s v="Jana"/>
    <s v="JA311A0D6-B110380000"/>
    <s v="JA311A0D6-B11"/>
    <s v="4059257899444"/>
    <s v="38"/>
    <s v="Shoes"/>
    <s v="Women"/>
    <s v="Flat Sandals"/>
    <s v="Flat Sandals"/>
    <s v="Flat Sandals"/>
    <x v="1"/>
    <s v="beige"/>
    <s v="8-8-28117-26"/>
    <n v="49.95"/>
    <n v="1"/>
    <n v="49.95"/>
  </r>
  <r>
    <s v="Jana"/>
    <s v="JA311A0D8-C110380000"/>
    <s v="JA311A0D8-C11"/>
    <s v="4059257906814"/>
    <s v="38"/>
    <s v="Shoes"/>
    <s v="Women"/>
    <s v="Flat Sandals"/>
    <s v="Flat Sandals"/>
    <s v="Flat Sandals"/>
    <x v="1"/>
    <s v="light grey"/>
    <s v="8-8-28207-26"/>
    <n v="49.95"/>
    <n v="1"/>
    <n v="49.95"/>
  </r>
  <r>
    <s v="Jana"/>
    <s v="JA311A0E7-O110380000"/>
    <s v="JA311A0E7-O11"/>
    <s v="4059257949125"/>
    <s v="38"/>
    <s v="Shoes"/>
    <s v="Women"/>
    <s v="Flat Sandals"/>
    <s v="Flat Sandals"/>
    <s v="Flat Sandals"/>
    <x v="1"/>
    <s v="cognac"/>
    <s v="8-8-28131-36 305"/>
    <n v="59.95"/>
    <n v="1"/>
    <n v="59.95"/>
  </r>
  <r>
    <s v="What For"/>
    <s v="ZZO14BE36-Q00052613D"/>
    <s v="ZZO14BE36-Q00"/>
    <s v="4059449221688"/>
    <s v="38"/>
    <s v="Shoes"/>
    <s v="Women"/>
    <s v="Flat Shoes"/>
    <s v="Slippers"/>
    <s v="Slippers"/>
    <x v="2"/>
    <s v="black"/>
    <s v="AGNES-35"/>
    <n v="150"/>
    <n v="2"/>
    <n v="300"/>
  </r>
  <r>
    <s v="What For"/>
    <s v="ZZO14BE36-Q00052613B"/>
    <s v="ZZO14BE36-Q00"/>
    <s v="4059449221701"/>
    <s v="39"/>
    <s v="Shoes"/>
    <s v="Women"/>
    <s v="Flat Shoes"/>
    <s v="Slippers"/>
    <s v="Slippers"/>
    <x v="2"/>
    <s v="black"/>
    <s v="AGNES-35"/>
    <n v="150"/>
    <n v="1"/>
    <n v="150"/>
  </r>
  <r>
    <s v="Copenhagen"/>
    <s v="COY11A03T-Q110036000"/>
    <s v="COY11A03T-Q11"/>
    <s v="4060796181600"/>
    <s v="36"/>
    <s v="Shoes"/>
    <s v="Women"/>
    <s v="Flat Sandals"/>
    <s v="Flat Sandals"/>
    <s v="Flat Sandals"/>
    <x v="1"/>
    <s v="black"/>
    <s v="CPH722 nappa eggshell"/>
    <n v="119.95"/>
    <n v="1"/>
    <n v="119.95"/>
  </r>
  <r>
    <s v="Copenhagen"/>
    <s v="COY11A03P-M120038000"/>
    <s v="COY11A03P-M12"/>
    <s v="4060796185462"/>
    <s v="38"/>
    <s v="Shoes"/>
    <s v="Women"/>
    <s v="Flat Sandals"/>
    <s v="Mules"/>
    <s v="Mules"/>
    <x v="1"/>
    <s v="green"/>
    <s v="CPH811 neopren black"/>
    <n v="89.95"/>
    <n v="1"/>
    <n v="89.95"/>
  </r>
  <r>
    <s v="Copenhagen"/>
    <s v="COY11E004-A120035000"/>
    <s v="COY11E004-A12"/>
    <s v="4060796199384"/>
    <s v="35"/>
    <s v="Shoes"/>
    <s v="Women"/>
    <s v="Flat Shoes"/>
    <s v="Slippers"/>
    <s v="Slippers"/>
    <x v="2"/>
    <s v="white"/>
    <s v="CPH778 canvas white"/>
    <n v="129.94999999999999"/>
    <n v="1"/>
    <n v="129.94999999999999"/>
  </r>
  <r>
    <s v="Copenhagen"/>
    <s v="COY11E004-A120036000"/>
    <s v="COY11E004-A12"/>
    <s v="4060796199391"/>
    <s v="36"/>
    <s v="Shoes"/>
    <s v="Women"/>
    <s v="Flat Shoes"/>
    <s v="Slippers"/>
    <s v="Slippers"/>
    <x v="2"/>
    <s v="white"/>
    <s v="CPH778 canvas white"/>
    <n v="129.94999999999999"/>
    <n v="1"/>
    <n v="129.94999999999999"/>
  </r>
  <r>
    <s v="Copenhagen"/>
    <s v="COY11E004-A120037000"/>
    <s v="COY11E004-A12"/>
    <s v="4060796199407"/>
    <s v="37"/>
    <s v="Shoes"/>
    <s v="Women"/>
    <s v="Flat Shoes"/>
    <s v="Slippers"/>
    <s v="Slippers"/>
    <x v="2"/>
    <s v="white"/>
    <s v="CPH778 canvas white"/>
    <n v="129.94999999999999"/>
    <n v="2"/>
    <n v="259.89999999999998"/>
  </r>
  <r>
    <s v="Copenhagen"/>
    <s v="COY11E004-A120039000"/>
    <s v="COY11E004-A12"/>
    <s v="4060796199421"/>
    <s v="39"/>
    <s v="Shoes"/>
    <s v="Women"/>
    <s v="Flat Shoes"/>
    <s v="Slippers"/>
    <s v="Slippers"/>
    <x v="2"/>
    <s v="white"/>
    <s v="CPH778 canvas white"/>
    <n v="129.94999999999999"/>
    <n v="1"/>
    <n v="129.94999999999999"/>
  </r>
  <r>
    <s v="Copenhagen"/>
    <s v="COY11E004-A120040000"/>
    <s v="COY11E004-A12"/>
    <s v="4060796199438"/>
    <s v="40"/>
    <s v="Shoes"/>
    <s v="Women"/>
    <s v="Flat Shoes"/>
    <s v="Slippers"/>
    <s v="Slippers"/>
    <x v="2"/>
    <s v="white"/>
    <s v="CPH778 canvas white"/>
    <n v="129.94999999999999"/>
    <n v="3"/>
    <n v="389.84999999999997"/>
  </r>
  <r>
    <s v="MAHONY"/>
    <s v="M4X11A00W-Q110038000"/>
    <s v="M4X11A00W-Q11"/>
    <s v="4061558101560"/>
    <s v="38"/>
    <s v="Shoes"/>
    <s v="Women"/>
    <s v="Flat Sandals"/>
    <s v="Mules"/>
    <s v="Mules"/>
    <x v="1"/>
    <s v="black"/>
    <s v="75051"/>
    <n v="79.95"/>
    <n v="1"/>
    <n v="79.95"/>
  </r>
  <r>
    <s v="MAHONY"/>
    <s v="M4X11A00Z-Q110038000"/>
    <s v="M4X11A00Z-Q11"/>
    <s v="4061558102260"/>
    <s v="38"/>
    <s v="Shoes"/>
    <s v="Women"/>
    <s v="Flat Sandals"/>
    <s v="Flat Sandals"/>
    <s v="Flat Sandals"/>
    <x v="1"/>
    <s v="black"/>
    <s v="78866-2"/>
    <n v="79.95"/>
    <n v="1"/>
    <n v="79.95"/>
  </r>
  <r>
    <s v="KangaROOS"/>
    <s v="KA111A04W-A130037000"/>
    <s v="KA111A04W-A13"/>
    <s v="4061578910456"/>
    <s v="37"/>
    <s v="Shoes"/>
    <s v="Women"/>
    <s v="Sneaker"/>
    <s v="Low"/>
    <s v="Low"/>
    <x v="2"/>
    <s v="white"/>
    <s v="K-Watch Scone"/>
    <n v="39.950000000000003"/>
    <n v="2"/>
    <n v="79.900000000000006"/>
  </r>
  <r>
    <s v="KangaROOS"/>
    <s v="KA111A04W-A130036000"/>
    <s v="KA111A04W-A13"/>
    <s v="4061578948114"/>
    <s v="36"/>
    <s v="Shoes"/>
    <s v="Women"/>
    <s v="Sneaker"/>
    <s v="Low"/>
    <s v="Low"/>
    <x v="2"/>
    <s v="white"/>
    <s v="K-Watch Scone"/>
    <n v="39.950000000000003"/>
    <n v="2"/>
    <n v="79.900000000000006"/>
  </r>
  <r>
    <s v="Scotch &amp; Soda"/>
    <s v="ZZO158D17-Q00053F594"/>
    <s v="ZZO158D17-Q00"/>
    <s v="4062035032650"/>
    <s v="37"/>
    <s v="Shoes"/>
    <s v="Women"/>
    <s v="Boots"/>
    <s v="Boots"/>
    <s v="Boots"/>
    <x v="0"/>
    <s v="beige"/>
    <s v="Sheila Long shaft boot"/>
    <n v="299.95"/>
    <n v="1"/>
    <n v="299.95"/>
  </r>
  <r>
    <s v="Scotch &amp; Soda"/>
    <s v="ZZO158D17-Q00053F595"/>
    <s v="ZZO158D17-Q00"/>
    <s v="4062035032667"/>
    <s v="38"/>
    <s v="Shoes"/>
    <s v="Women"/>
    <s v="Boots"/>
    <s v="Boots"/>
    <s v="Boots"/>
    <x v="0"/>
    <s v="beige"/>
    <s v="Sheila Long shaft boot"/>
    <n v="299.95"/>
    <n v="1"/>
    <n v="299.95"/>
  </r>
  <r>
    <s v="Scotch &amp; Soda"/>
    <s v="ZZO158D17-Q00053F596"/>
    <s v="ZZO158D17-Q00"/>
    <s v="4062035032674"/>
    <s v="39"/>
    <s v="Shoes"/>
    <s v="Women"/>
    <s v="Boots"/>
    <s v="Boots"/>
    <s v="Boots"/>
    <x v="0"/>
    <s v="beige"/>
    <s v="Sheila Long shaft boot"/>
    <n v="299.95"/>
    <n v="1"/>
    <n v="299.95"/>
  </r>
  <r>
    <s v="Scotch &amp; Soda"/>
    <s v="SC311A04D-B110036000"/>
    <s v="SC311A04D-B11"/>
    <s v="4062035230957"/>
    <s v="36"/>
    <s v="Shoes"/>
    <s v="Women"/>
    <s v="Flat Sandals"/>
    <s v="Flat Sandals"/>
    <s v="Flat Sandals"/>
    <x v="1"/>
    <s v="beige"/>
    <s v="LYDIA"/>
    <n v="99.95"/>
    <n v="1"/>
    <n v="99.95"/>
  </r>
  <r>
    <s v="Gabor"/>
    <s v="GA111D01Y-A110005000"/>
    <s v="GA111D01Y-A11"/>
    <s v="4062862553540"/>
    <s v="38"/>
    <s v="Shoes"/>
    <s v="Women"/>
    <s v="Flat Sandals"/>
    <s v="Mules"/>
    <s v="Mules"/>
    <x v="1"/>
    <s v="white"/>
    <s v="64.553"/>
    <n v="79.95"/>
    <n v="1"/>
    <n v="79.95"/>
  </r>
  <r>
    <s v="Gabor"/>
    <s v="GA111D01Y-Q110005000"/>
    <s v="GA111D01Y-Q11"/>
    <s v="4062862597346"/>
    <s v="38"/>
    <s v="Shoes"/>
    <s v="Women"/>
    <s v="Flat Sandals"/>
    <s v="Mules"/>
    <s v="Mules"/>
    <x v="1"/>
    <s v="black"/>
    <s v="64.553"/>
    <n v="79.95"/>
    <n v="1"/>
    <n v="79.95"/>
  </r>
  <r>
    <s v="Gabor"/>
    <s v="GA111D01Y-Q110055000"/>
    <s v="GA111D01Y-Q11"/>
    <s v="4062862597353"/>
    <s v="38.5"/>
    <s v="Shoes"/>
    <s v="Women"/>
    <s v="Flat Sandals"/>
    <s v="Mules"/>
    <s v="Mules"/>
    <x v="1"/>
    <s v="black"/>
    <s v="64.553"/>
    <n v="79.95"/>
    <n v="1"/>
    <n v="79.95"/>
  </r>
  <r>
    <s v="TOM TAILOR"/>
    <s v="ZZO1H5Z10-T000240000"/>
    <s v="ZZO1H5Z10-T00"/>
    <s v="4062872813726"/>
    <s v="24"/>
    <s v="Shoes"/>
    <s v="Girls"/>
    <s v="First Shoes"/>
    <s v="First Walkers"/>
    <s v="First Walkers"/>
    <x v="2"/>
    <s v="dark blue"/>
    <s v="0"/>
    <n v="49.95"/>
    <n v="1"/>
    <n v="49.95"/>
  </r>
  <r>
    <s v="TOM TAILOR"/>
    <s v="ZZO1H5Z10-T000250000"/>
    <s v="ZZO1H5Z10-T00"/>
    <s v="4062872813733"/>
    <s v="25"/>
    <s v="Shoes"/>
    <s v="Girls"/>
    <s v="First Shoes"/>
    <s v="First Walkers"/>
    <s v="First Walkers"/>
    <x v="2"/>
    <s v="dark blue"/>
    <s v="0"/>
    <n v="49.95"/>
    <n v="1"/>
    <n v="49.95"/>
  </r>
  <r>
    <s v="TOM TAILOR"/>
    <s v="ZZO1H5Z12-C000250000"/>
    <s v="ZZO1H5Z12-C00"/>
    <s v="4062872814433"/>
    <s v="25"/>
    <s v="Shoes"/>
    <s v="Girls"/>
    <s v="First Shoes"/>
    <s v="First Walkers"/>
    <s v="First Walkers"/>
    <x v="2"/>
    <s v="grey"/>
    <s v="0"/>
    <n v="45.95"/>
    <n v="1"/>
    <n v="45.95"/>
  </r>
  <r>
    <s v="Melvin &amp; Hamilton"/>
    <s v="ZZO0ZC8AF-G0004F6F2D"/>
    <s v="ZZO0ZC8AF-G00"/>
    <s v="4063154482388"/>
    <s v="36"/>
    <s v="Shoes"/>
    <s v="Women"/>
    <s v="Flat Sandals"/>
    <s v="Flip Flops"/>
    <s v="Flip Flops"/>
    <x v="1"/>
    <s v="copper"/>
    <s v="Alexa-12"/>
    <n v="139.94999999999999"/>
    <n v="1"/>
    <n v="139.94999999999999"/>
  </r>
  <r>
    <s v="Melvin &amp; Hamilton"/>
    <s v="ZZO0ZC8BB-Q0004F6FCD"/>
    <s v="ZZO0ZC8BB-Q00"/>
    <s v="4063154489103"/>
    <s v="36"/>
    <s v="Shoes"/>
    <s v="Women"/>
    <s v="Flat Sandals"/>
    <s v="Flip Flops"/>
    <s v="Flip Flops"/>
    <x v="1"/>
    <s v="black"/>
    <s v="Elodie 22"/>
    <n v="129.94999999999999"/>
    <n v="1"/>
    <n v="129.94999999999999"/>
  </r>
  <r>
    <s v="Melvin &amp; Hamilton"/>
    <s v="ZZO10G720-Q000520C96"/>
    <s v="ZZO10G720-Q00"/>
    <s v="4063154819054"/>
    <s v="39"/>
    <s v="Shoes"/>
    <s v="Women"/>
    <s v="Boots"/>
    <s v="Boots"/>
    <s v="Boots"/>
    <x v="0"/>
    <s v="black"/>
    <s v="Elena 4"/>
    <n v="229.9"/>
    <n v="1"/>
    <n v="229.9"/>
  </r>
  <r>
    <s v="Melvin &amp; Hamilton"/>
    <s v="ZZO10G754-Q000520D86"/>
    <s v="ZZO10G754-Q00"/>
    <s v="4063154821309"/>
    <s v="39"/>
    <s v="Shoes"/>
    <s v="Women"/>
    <s v="Boots"/>
    <s v="Boots"/>
    <s v="Boots"/>
    <x v="0"/>
    <s v="black"/>
    <s v="Sally 46"/>
    <n v="199.9"/>
    <n v="1"/>
    <n v="199.9"/>
  </r>
  <r>
    <s v="Puma"/>
    <s v="ZZO1C3S03-M00070K000"/>
    <s v="ZZO1C3S03-M00"/>
    <s v="4063696409942"/>
    <s v="24"/>
    <s v="Shoes"/>
    <s v="Boys"/>
    <s v="Trainers"/>
    <s v="Low-Top Trainers Velcro"/>
    <s v="Low-Top Trainers Velcro"/>
    <x v="2"/>
    <s v="green"/>
    <s v="Puma R78 SD V Inf"/>
    <n v="40"/>
    <n v="1"/>
    <n v="40"/>
  </r>
  <r>
    <s v="Puma"/>
    <s v="ZZO1C3S03-M00080K000"/>
    <s v="ZZO1C3S03-M00"/>
    <s v="4063696409959"/>
    <s v="25"/>
    <s v="Shoes"/>
    <s v="Boys"/>
    <s v="Trainers"/>
    <s v="Low-Top Trainers Velcro"/>
    <s v="Low-Top Trainers Velcro"/>
    <x v="2"/>
    <s v="green"/>
    <s v="Puma R78 SD V Inf"/>
    <n v="40"/>
    <n v="1"/>
    <n v="40"/>
  </r>
  <r>
    <s v="Puma"/>
    <s v="ZZO1QSJ34-A000040000"/>
    <s v="ZZO1QSJ34-A00"/>
    <s v="4063697689695"/>
    <s v="36.5"/>
    <s v="Shoes"/>
    <s v="Women"/>
    <s v="Sneaker"/>
    <s v="Low"/>
    <s v="Low"/>
    <x v="2"/>
    <s v="white"/>
    <s v="Puma Vikky v2 Cat"/>
    <n v="77.162999999999997"/>
    <n v="2"/>
    <n v="154.32599999999999"/>
  </r>
  <r>
    <s v="Puma"/>
    <s v="ZZO1QSJ34-A000060000"/>
    <s v="ZZO1QSJ34-A00"/>
    <s v="4063697689732"/>
    <s v="39"/>
    <s v="Shoes"/>
    <s v="Women"/>
    <s v="Sneaker"/>
    <s v="Low"/>
    <s v="Low"/>
    <x v="2"/>
    <s v="white"/>
    <s v="Puma Vikky v2 Cat"/>
    <n v="77.111999999999995"/>
    <n v="1"/>
    <n v="77.111999999999995"/>
  </r>
  <r>
    <s v="Puma"/>
    <s v="ZZO1QSJ34-A000075000"/>
    <s v="ZZO1QSJ34-A00"/>
    <s v="4063697689763"/>
    <s v="41"/>
    <s v="Shoes"/>
    <s v="Women"/>
    <s v="Sneaker"/>
    <s v="Low"/>
    <s v="Low"/>
    <x v="2"/>
    <s v="white"/>
    <s v="Puma Vikky v2 Cat"/>
    <n v="77.111999999999995"/>
    <n v="1"/>
    <n v="77.111999999999995"/>
  </r>
  <r>
    <s v="Puma"/>
    <s v="ZZO1QSJ35-Q000005000"/>
    <s v="ZZO1QSJ35-Q00"/>
    <s v="4063699692914"/>
    <s v="38"/>
    <s v="Shoes"/>
    <s v="Unisex"/>
    <s v="Sneakers Low"/>
    <s v="Classics"/>
    <s v="Classics"/>
    <x v="2"/>
    <s v="black"/>
    <s v="Clyde All-Pro Team Mid"/>
    <n v="140.09699999999998"/>
    <n v="1"/>
    <n v="140.09699999999998"/>
  </r>
  <r>
    <s v="Gabor"/>
    <s v="GA111A29R-E110055000"/>
    <s v="GA111A29R-E11"/>
    <s v="4064032054697"/>
    <s v="38.5"/>
    <s v="Shoes"/>
    <s v="Women"/>
    <s v="Flat Sandals"/>
    <s v="Mules"/>
    <s v="Mules"/>
    <x v="1"/>
    <s v="yellow"/>
    <s v="64.675"/>
    <n v="79.95"/>
    <n v="1"/>
    <n v="79.95"/>
  </r>
  <r>
    <s v="Gabor"/>
    <s v="GA111A3H8-O110005000"/>
    <s v="GA111A3H8-O11"/>
    <s v="4064032250808"/>
    <s v="38"/>
    <s v="Shoes"/>
    <s v="Women"/>
    <s v="Flat Sandals"/>
    <s v="Mules"/>
    <s v="Mules"/>
    <x v="1"/>
    <s v="cognac"/>
    <s v="83.030"/>
    <n v="99.95"/>
    <n v="1"/>
    <n v="99.95"/>
  </r>
  <r>
    <s v="Gabor Comfort"/>
    <s v="GAJ11A06N-O110025000"/>
    <s v="GAJ11A06N-O11"/>
    <s v="4064032394670"/>
    <s v="35"/>
    <s v="Shoes"/>
    <s v="Women"/>
    <s v="Ballerinas"/>
    <s v="Ballerinas"/>
    <s v="Ballerinas"/>
    <x v="1"/>
    <s v="brown"/>
    <s v="82.611"/>
    <n v="99.95"/>
    <n v="1"/>
    <n v="99.95"/>
  </r>
  <r>
    <s v="Gabor"/>
    <s v="ZZO19Y009-Q000005000"/>
    <s v="ZZO19Y009-Q00"/>
    <s v="4064032412947"/>
    <s v="38"/>
    <s v="Shoes"/>
    <s v="Women"/>
    <s v="Boots"/>
    <s v="Boots"/>
    <s v="Boots"/>
    <x v="0"/>
    <s v="black"/>
    <s v="Rodeo Oil Velour"/>
    <n v="125"/>
    <n v="1"/>
    <n v="125"/>
  </r>
  <r>
    <s v="adidas Originals"/>
    <s v="AD111A1L1-A110005000"/>
    <s v="AD111A1L1-A11"/>
    <s v="4064047708684"/>
    <s v="38"/>
    <s v="Shoes"/>
    <s v="Women"/>
    <s v="Flat Sandals"/>
    <s v="Mules"/>
    <s v="Mules"/>
    <x v="1"/>
    <s v="white"/>
    <s v="ADILETTE W"/>
    <n v="49.95"/>
    <n v="3"/>
    <n v="149.85000000000002"/>
  </r>
  <r>
    <s v="adidas Originals"/>
    <s v="AD111A1L1-A110004000"/>
    <s v="AD111A1L1-A11"/>
    <s v="4064047708691"/>
    <s v="37"/>
    <s v="Shoes"/>
    <s v="Women"/>
    <s v="Flat Sandals"/>
    <s v="Mules"/>
    <s v="Mules"/>
    <x v="1"/>
    <s v="white"/>
    <s v="ADILETTE W"/>
    <n v="49.95"/>
    <n v="2"/>
    <n v="99.9"/>
  </r>
  <r>
    <s v="adidas Originals"/>
    <s v="AD115O12J-A110035000"/>
    <s v="AD115O12J-A11"/>
    <s v="4064055410128"/>
    <s v="36"/>
    <s v="Shoes"/>
    <s v="Unisex"/>
    <s v="Sneakers Low"/>
    <s v="Classics"/>
    <s v="Classics"/>
    <x v="2"/>
    <s v="off-white"/>
    <s v="STAN SMITH"/>
    <n v="99.95"/>
    <n v="1"/>
    <n v="99.95"/>
  </r>
  <r>
    <s v="adidas Originals"/>
    <s v="AD115O12J-A110050000"/>
    <s v="AD115O12J-A11"/>
    <s v="4064055413792"/>
    <s v="38"/>
    <s v="Shoes"/>
    <s v="Unisex"/>
    <s v="Sneakers Low"/>
    <s v="Classics"/>
    <s v="Classics"/>
    <x v="2"/>
    <s v="off-white"/>
    <s v="STAN SMITH"/>
    <n v="99.95"/>
    <n v="2"/>
    <n v="199.9"/>
  </r>
  <r>
    <s v="Tamaris"/>
    <s v="TA111E0GX-E110040000"/>
    <s v="TA111E0GX-E11"/>
    <s v="4064194327769"/>
    <s v="40"/>
    <s v="Shoes"/>
    <s v="Women"/>
    <s v="Flat Shoes"/>
    <s v="Espadrilles"/>
    <s v="Espadrilles"/>
    <x v="1"/>
    <s v="yellow"/>
    <s v="1-1-24305-26"/>
    <n v="59.95"/>
    <n v="1"/>
    <n v="59.95"/>
  </r>
  <r>
    <s v="Tamaris"/>
    <s v="ZZO16PV02-B000038000"/>
    <s v="ZZO16PV02-B00"/>
    <s v="4064194877332"/>
    <s v="38"/>
    <s v="Shoes"/>
    <s v="Women"/>
    <s v="Flat Shoes"/>
    <s v="Slippers"/>
    <s v="Slippers"/>
    <x v="2"/>
    <s v="sand"/>
    <s v="0"/>
    <n v="69.95"/>
    <n v="1"/>
    <n v="69.95"/>
  </r>
  <r>
    <s v="Tamaris"/>
    <s v="ZZO16PV02-B000040000"/>
    <s v="ZZO16PV02-B00"/>
    <s v="4064194877356"/>
    <s v="40"/>
    <s v="Shoes"/>
    <s v="Women"/>
    <s v="Flat Shoes"/>
    <s v="Slippers"/>
    <s v="Slippers"/>
    <x v="2"/>
    <s v="sand"/>
    <s v="0"/>
    <n v="69.95"/>
    <n v="1"/>
    <n v="69.95"/>
  </r>
  <r>
    <s v="Tamaris"/>
    <s v="ZZO16PV02-D000039000"/>
    <s v="ZZO16PV02-D00"/>
    <s v="4064194877448"/>
    <s v="39"/>
    <s v="Shoes"/>
    <s v="Women"/>
    <s v="Flat Shoes"/>
    <s v="Slippers"/>
    <s v="Slippers"/>
    <x v="2"/>
    <s v="silver-coloured"/>
    <s v="0"/>
    <n v="69.95"/>
    <n v="1"/>
    <n v="69.95"/>
  </r>
  <r>
    <s v="Tamaris"/>
    <s v="ZZO16PW04-B0005A43B3"/>
    <s v="ZZO16PW04-B00"/>
    <s v="4064194878766"/>
    <s v="39"/>
    <s v="Shoes"/>
    <s v="Women"/>
    <s v="Flat Sandals"/>
    <s v="Flat Sandals"/>
    <s v="Flat Sandals"/>
    <x v="1"/>
    <s v="beige"/>
    <s v="600/ Farbe"/>
    <n v="59.95"/>
    <n v="1"/>
    <n v="59.95"/>
  </r>
  <r>
    <s v="Tamaris"/>
    <s v="ZZO16PW07-Q0005A43D6"/>
    <s v="ZZO16PW07-Q00"/>
    <s v="4064194879633"/>
    <s v="39"/>
    <s v="Shoes"/>
    <s v="Women"/>
    <s v="Heeled Sandals"/>
    <s v="Wedges"/>
    <s v="Wedges"/>
    <x v="1"/>
    <s v="black"/>
    <s v="600/ Farbe"/>
    <n v="69.95"/>
    <n v="8"/>
    <n v="559.6"/>
  </r>
  <r>
    <s v="Tamaris"/>
    <s v="ZZO16PW07-Q0005A43D3"/>
    <s v="ZZO16PW07-Q00"/>
    <s v="4064194879640"/>
    <s v="40"/>
    <s v="Shoes"/>
    <s v="Women"/>
    <s v="Heeled Sandals"/>
    <s v="Wedges"/>
    <s v="Wedges"/>
    <x v="1"/>
    <s v="black"/>
    <s v="600/ Farbe"/>
    <n v="69.95"/>
    <n v="8"/>
    <n v="559.6"/>
  </r>
  <r>
    <s v="Tamaris"/>
    <s v="ZZO16PW07-B0005A43E4"/>
    <s v="ZZO16PW07-B00"/>
    <s v="4064194879725"/>
    <s v="39"/>
    <s v="Shoes"/>
    <s v="Women"/>
    <s v="Heeled Sandals"/>
    <s v="Wedges"/>
    <s v="Wedges"/>
    <x v="1"/>
    <s v="taupe"/>
    <s v="600/ Farbe"/>
    <n v="69.95"/>
    <n v="12"/>
    <n v="839.40000000000009"/>
  </r>
  <r>
    <s v="Tamaris"/>
    <s v="ZZO16PW07-B0005A43E2"/>
    <s v="ZZO16PW07-B00"/>
    <s v="4064194879749"/>
    <s v="41"/>
    <s v="Shoes"/>
    <s v="Women"/>
    <s v="Heeled Sandals"/>
    <s v="Wedges"/>
    <s v="Wedges"/>
    <x v="1"/>
    <s v="taupe"/>
    <s v="600/ Farbe"/>
    <n v="69.95"/>
    <n v="6"/>
    <n v="419.70000000000005"/>
  </r>
  <r>
    <s v="Tamaris"/>
    <s v="ZZO16PW07-G0005A43DA"/>
    <s v="ZZO16PW07-G00"/>
    <s v="4064194879800"/>
    <s v="38"/>
    <s v="Shoes"/>
    <s v="Women"/>
    <s v="Heeled Sandals"/>
    <s v="Wedges"/>
    <s v="Wedges"/>
    <x v="1"/>
    <s v="yellow"/>
    <s v="600/ Farbe"/>
    <n v="69.95"/>
    <n v="12"/>
    <n v="839.40000000000009"/>
  </r>
  <r>
    <s v="Tamaris"/>
    <s v="ZZO16PW07-G0005A43DF"/>
    <s v="ZZO16PW07-G00"/>
    <s v="4064194879817"/>
    <s v="39"/>
    <s v="Shoes"/>
    <s v="Women"/>
    <s v="Heeled Sandals"/>
    <s v="Wedges"/>
    <s v="Wedges"/>
    <x v="1"/>
    <s v="yellow"/>
    <s v="600/ Farbe"/>
    <n v="69.95"/>
    <n v="12"/>
    <n v="839.40000000000009"/>
  </r>
  <r>
    <s v="Tamaris"/>
    <s v="ZZO16PW07-G0005A43E0"/>
    <s v="ZZO16PW07-G00"/>
    <s v="4064194879824"/>
    <s v="40"/>
    <s v="Shoes"/>
    <s v="Women"/>
    <s v="Heeled Sandals"/>
    <s v="Wedges"/>
    <s v="Wedges"/>
    <x v="1"/>
    <s v="yellow"/>
    <s v="600/ Farbe"/>
    <n v="69.95"/>
    <n v="12"/>
    <n v="839.40000000000009"/>
  </r>
  <r>
    <s v="Tamaris"/>
    <s v="ZZO16PW07-G0005A43DD"/>
    <s v="ZZO16PW07-G00"/>
    <s v="4064194879831"/>
    <s v="41"/>
    <s v="Shoes"/>
    <s v="Women"/>
    <s v="Heeled Sandals"/>
    <s v="Wedges"/>
    <s v="Wedges"/>
    <x v="1"/>
    <s v="yellow"/>
    <s v="600/ Farbe"/>
    <n v="69.95"/>
    <n v="7"/>
    <n v="489.65000000000003"/>
  </r>
  <r>
    <s v="Tamaris"/>
    <s v="TA111A31Y-M110036000"/>
    <s v="TA111A31Y-M11"/>
    <s v="4064194978251"/>
    <s v="36"/>
    <s v="Shoes"/>
    <s v="Women"/>
    <s v="Ballerinas"/>
    <s v="Open Ballerinas"/>
    <s v="Open Ballerinas"/>
    <x v="1"/>
    <s v="yellow"/>
    <s v="1-1-29400-28"/>
    <n v="59.95"/>
    <n v="3"/>
    <n v="179.85000000000002"/>
  </r>
  <r>
    <s v="Tamaris"/>
    <s v="TA111A31Y-M110037000"/>
    <s v="TA111A31Y-M11"/>
    <s v="4064194978268"/>
    <s v="37"/>
    <s v="Shoes"/>
    <s v="Women"/>
    <s v="Ballerinas"/>
    <s v="Open Ballerinas"/>
    <s v="Open Ballerinas"/>
    <x v="1"/>
    <s v="yellow"/>
    <s v="1-1-29400-28"/>
    <n v="59.95"/>
    <n v="5"/>
    <n v="299.75"/>
  </r>
  <r>
    <s v="Tamaris"/>
    <s v="TA111A31Y-M110038000"/>
    <s v="TA111A31Y-M11"/>
    <s v="4064194978275"/>
    <s v="38"/>
    <s v="Shoes"/>
    <s v="Women"/>
    <s v="Ballerinas"/>
    <s v="Open Ballerinas"/>
    <s v="Open Ballerinas"/>
    <x v="1"/>
    <s v="yellow"/>
    <s v="1-1-29400-28"/>
    <n v="59.95"/>
    <n v="5"/>
    <n v="299.75"/>
  </r>
  <r>
    <s v="Tamaris"/>
    <s v="TA111A31Y-M110039000"/>
    <s v="TA111A31Y-M11"/>
    <s v="4064194978282"/>
    <s v="39"/>
    <s v="Shoes"/>
    <s v="Women"/>
    <s v="Ballerinas"/>
    <s v="Open Ballerinas"/>
    <s v="Open Ballerinas"/>
    <x v="1"/>
    <s v="yellow"/>
    <s v="1-1-29400-28"/>
    <n v="59.95"/>
    <n v="1"/>
    <n v="59.95"/>
  </r>
  <r>
    <s v="Tamaris GreenStep"/>
    <s v="TAR11A00M-J110036000"/>
    <s v="TAR11A00M-J11"/>
    <s v="4064196042066"/>
    <s v="36"/>
    <s v="Shoes"/>
    <s v="Women"/>
    <s v="Flat Sandals"/>
    <s v="Mules"/>
    <s v="Mules"/>
    <x v="1"/>
    <s v="light pink"/>
    <s v="1-1-27403-28"/>
    <n v="59.95"/>
    <n v="1"/>
    <n v="59.95"/>
  </r>
  <r>
    <s v="Tamaris GreenStep"/>
    <s v="TAR11A00M-J110038000"/>
    <s v="TAR11A00M-J11"/>
    <s v="4064196042080"/>
    <s v="38"/>
    <s v="Shoes"/>
    <s v="Women"/>
    <s v="Flat Sandals"/>
    <s v="Mules"/>
    <s v="Mules"/>
    <x v="1"/>
    <s v="light pink"/>
    <s v="1-1-27403-28"/>
    <n v="59.95"/>
    <n v="4"/>
    <n v="239.8"/>
  </r>
  <r>
    <s v="Tamaris GreenStep"/>
    <s v="TAR11A00M-J110041000"/>
    <s v="TAR11A00M-J11"/>
    <s v="4064196042127"/>
    <s v="41"/>
    <s v="Shoes"/>
    <s v="Women"/>
    <s v="Flat Sandals"/>
    <s v="Mules"/>
    <s v="Mules"/>
    <x v="1"/>
    <s v="light pink"/>
    <s v="1-1-27403-28"/>
    <n v="59.95"/>
    <n v="1"/>
    <n v="59.95"/>
  </r>
  <r>
    <s v="Tamaris"/>
    <s v="ZZO1VWM03-Q000037000"/>
    <s v="ZZO1VWM03-Q00"/>
    <s v="4064196208868"/>
    <s v="37"/>
    <s v="Shoes"/>
    <s v="Women"/>
    <s v="Flat Sandals"/>
    <s v="Mules"/>
    <s v="Mules"/>
    <x v="1"/>
    <s v="black"/>
    <s v="1-1-27237-28"/>
    <n v="59.95"/>
    <n v="1"/>
    <n v="59.95"/>
  </r>
  <r>
    <s v="Tamaris"/>
    <s v="ZZO1VWM03-Q000039000"/>
    <s v="ZZO1VWM03-Q00"/>
    <s v="4064196208882"/>
    <s v="39"/>
    <s v="Shoes"/>
    <s v="Women"/>
    <s v="Flat Sandals"/>
    <s v="Mules"/>
    <s v="Mules"/>
    <x v="1"/>
    <s v="black"/>
    <s v="1-1-27237-28"/>
    <n v="59.95"/>
    <n v="1"/>
    <n v="59.95"/>
  </r>
  <r>
    <s v="Tamaris"/>
    <s v="ZZO1VWM03-Q000041000"/>
    <s v="ZZO1VWM03-Q00"/>
    <s v="4064196208905"/>
    <s v="41"/>
    <s v="Shoes"/>
    <s v="Women"/>
    <s v="Flat Sandals"/>
    <s v="Mules"/>
    <s v="Mules"/>
    <x v="1"/>
    <s v="black"/>
    <s v="1-1-27237-28"/>
    <n v="59.95"/>
    <n v="1"/>
    <n v="59.95"/>
  </r>
  <r>
    <s v="Tamaris"/>
    <s v="TA111A36M-Q110038000"/>
    <s v="TA111A36M-Q11"/>
    <s v="4064196438661"/>
    <s v="38"/>
    <s v="Shoes"/>
    <s v="Women"/>
    <s v="Sneaker"/>
    <s v="High"/>
    <s v="High"/>
    <x v="2"/>
    <s v="white"/>
    <s v="1-1-23701-38"/>
    <n v="89.95"/>
    <n v="12"/>
    <n v="1079.4000000000001"/>
  </r>
  <r>
    <s v="Tamaris"/>
    <s v="TA111A36M-Q110039000"/>
    <s v="TA111A36M-Q11"/>
    <s v="4064196438678"/>
    <s v="39"/>
    <s v="Shoes"/>
    <s v="Women"/>
    <s v="Sneaker"/>
    <s v="High"/>
    <s v="High"/>
    <x v="2"/>
    <s v="white"/>
    <s v="1-1-23701-38"/>
    <n v="89.95"/>
    <n v="8"/>
    <n v="719.6"/>
  </r>
  <r>
    <s v="Tamaris"/>
    <s v="TA111A36M-Q110040000"/>
    <s v="TA111A36M-Q11"/>
    <s v="4064196438685"/>
    <s v="40"/>
    <s v="Shoes"/>
    <s v="Women"/>
    <s v="Sneaker"/>
    <s v="High"/>
    <s v="High"/>
    <x v="2"/>
    <s v="white"/>
    <s v="1-1-23701-38"/>
    <n v="89.95"/>
    <n v="8"/>
    <n v="719.6"/>
  </r>
  <r>
    <s v="Tamaris"/>
    <s v="TA111A36M-Q110041000"/>
    <s v="TA111A36M-Q11"/>
    <s v="4064196438692"/>
    <s v="41"/>
    <s v="Shoes"/>
    <s v="Women"/>
    <s v="Sneaker"/>
    <s v="High"/>
    <s v="High"/>
    <x v="2"/>
    <s v="white"/>
    <s v="1-1-23701-38"/>
    <n v="89.95"/>
    <n v="6"/>
    <n v="539.70000000000005"/>
  </r>
  <r>
    <s v="Tamaris"/>
    <s v="TA111A36M-Q110042000"/>
    <s v="TA111A36M-Q11"/>
    <s v="4064196438715"/>
    <s v="42"/>
    <s v="Shoes"/>
    <s v="Women"/>
    <s v="Sneaker"/>
    <s v="High"/>
    <s v="High"/>
    <x v="2"/>
    <s v="white"/>
    <s v="1-1-23701-38"/>
    <n v="89.95"/>
    <n v="2"/>
    <n v="179.9"/>
  </r>
  <r>
    <s v="Tamaris"/>
    <s v="ZZO1J8W21-Q000037000"/>
    <s v="ZZO1J8W21-Q00"/>
    <s v="4064196500979"/>
    <s v="37"/>
    <s v="Shoes"/>
    <s v="Women"/>
    <s v="Heeled Sandals"/>
    <s v="Wedges"/>
    <s v="Wedges"/>
    <x v="1"/>
    <s v="black"/>
    <s v="0"/>
    <n v="79.95"/>
    <n v="1"/>
    <n v="79.95"/>
  </r>
  <r>
    <s v="Tamaris"/>
    <s v="ZZO1J8W21-Q000038000"/>
    <s v="ZZO1J8W21-Q00"/>
    <s v="4064196500986"/>
    <s v="38"/>
    <s v="Shoes"/>
    <s v="Women"/>
    <s v="Heeled Sandals"/>
    <s v="Wedges"/>
    <s v="Wedges"/>
    <x v="1"/>
    <s v="black"/>
    <s v="0"/>
    <n v="79.95"/>
    <n v="2"/>
    <n v="159.9"/>
  </r>
  <r>
    <s v="Tamaris"/>
    <s v="ZZO1J8W21-Q000039000"/>
    <s v="ZZO1J8W21-Q00"/>
    <s v="4064196500993"/>
    <s v="39"/>
    <s v="Shoes"/>
    <s v="Women"/>
    <s v="Heeled Sandals"/>
    <s v="Wedges"/>
    <s v="Wedges"/>
    <x v="1"/>
    <s v="black"/>
    <s v="0"/>
    <n v="79.95"/>
    <n v="12"/>
    <n v="959.40000000000009"/>
  </r>
  <r>
    <s v="Tamaris"/>
    <s v="ZZO1J8W21-Q000041000"/>
    <s v="ZZO1J8W21-Q00"/>
    <s v="4064196501013"/>
    <s v="41"/>
    <s v="Shoes"/>
    <s v="Women"/>
    <s v="Heeled Sandals"/>
    <s v="Wedges"/>
    <s v="Wedges"/>
    <x v="1"/>
    <s v="black"/>
    <s v="0"/>
    <n v="79.95"/>
    <n v="8"/>
    <n v="639.6"/>
  </r>
  <r>
    <s v="Tamaris"/>
    <s v="ZZO1J8W01-A000040000"/>
    <s v="ZZO1J8W01-A00"/>
    <s v="4064196501365"/>
    <s v="40"/>
    <s v="Shoes"/>
    <s v="Women"/>
    <s v="Sneaker"/>
    <s v="Low"/>
    <s v="Low"/>
    <x v="2"/>
    <s v="white"/>
    <s v="0"/>
    <n v="89.95"/>
    <n v="1"/>
    <n v="89.95"/>
  </r>
  <r>
    <s v="Tamaris"/>
    <s v="ZZO1J8W01-A000041000"/>
    <s v="ZZO1J8W01-A00"/>
    <s v="4064196501372"/>
    <s v="41"/>
    <s v="Shoes"/>
    <s v="Women"/>
    <s v="Sneaker"/>
    <s v="Low"/>
    <s v="Low"/>
    <x v="2"/>
    <s v="white"/>
    <s v="0"/>
    <n v="89.95"/>
    <n v="1"/>
    <n v="89.95"/>
  </r>
  <r>
    <s v="Tamaris"/>
    <s v="ZZO1J8W18-Q000037000"/>
    <s v="ZZO1J8W18-Q00"/>
    <s v="4064196502317"/>
    <s v="37"/>
    <s v="Shoes"/>
    <s v="Women"/>
    <s v="Heeled Sandals"/>
    <s v="Heeled Sandals"/>
    <s v="Heeled Sandals"/>
    <x v="1"/>
    <s v="black"/>
    <s v="0"/>
    <n v="69.95"/>
    <n v="1"/>
    <n v="69.95"/>
  </r>
  <r>
    <s v="Tamaris"/>
    <s v="ZZO1J8W18-Q000039000"/>
    <s v="ZZO1J8W18-Q00"/>
    <s v="4064196502331"/>
    <s v="39"/>
    <s v="Shoes"/>
    <s v="Women"/>
    <s v="Heeled Sandals"/>
    <s v="Heeled Sandals"/>
    <s v="Heeled Sandals"/>
    <x v="1"/>
    <s v="black"/>
    <s v="0"/>
    <n v="69.95"/>
    <n v="2"/>
    <n v="139.9"/>
  </r>
  <r>
    <s v="Tamaris"/>
    <s v="ZZO1J8W18-Q000040000"/>
    <s v="ZZO1J8W18-Q00"/>
    <s v="4064196502348"/>
    <s v="40"/>
    <s v="Shoes"/>
    <s v="Women"/>
    <s v="Heeled Sandals"/>
    <s v="Heeled Sandals"/>
    <s v="Heeled Sandals"/>
    <x v="1"/>
    <s v="black"/>
    <s v="0"/>
    <n v="69.95"/>
    <n v="2"/>
    <n v="139.9"/>
  </r>
  <r>
    <s v="Tamaris"/>
    <s v="ZZO1J8W05-B000038000"/>
    <s v="ZZO1J8W05-B00"/>
    <s v="4064196506599"/>
    <s v="38"/>
    <s v="Shoes"/>
    <s v="Women"/>
    <s v="Sneaker"/>
    <s v="Low"/>
    <s v="Low"/>
    <x v="2"/>
    <s v="beige"/>
    <s v="0"/>
    <n v="89.95"/>
    <n v="8"/>
    <n v="719.6"/>
  </r>
  <r>
    <s v="Tamaris"/>
    <s v="ZZO1J8W05-B000040000"/>
    <s v="ZZO1J8W05-B00"/>
    <s v="4064196506612"/>
    <s v="40"/>
    <s v="Shoes"/>
    <s v="Women"/>
    <s v="Sneaker"/>
    <s v="Low"/>
    <s v="Low"/>
    <x v="2"/>
    <s v="beige"/>
    <s v="0"/>
    <n v="89.95"/>
    <n v="8"/>
    <n v="719.6"/>
  </r>
  <r>
    <s v="Tamaris"/>
    <s v="ZZO1J8W05-B000041000"/>
    <s v="ZZO1J8W05-B00"/>
    <s v="4064196506636"/>
    <s v="41"/>
    <s v="Shoes"/>
    <s v="Women"/>
    <s v="Sneaker"/>
    <s v="Low"/>
    <s v="Low"/>
    <x v="2"/>
    <s v="beige"/>
    <s v="0"/>
    <n v="89.95"/>
    <n v="5"/>
    <n v="449.75"/>
  </r>
  <r>
    <s v="Tamaris"/>
    <s v="TA111A36M-B110037000"/>
    <s v="TA111A36M-B11"/>
    <s v="4064196523312"/>
    <s v="37"/>
    <s v="Shoes"/>
    <s v="Women"/>
    <s v="Sneaker"/>
    <s v="High"/>
    <s v="High"/>
    <x v="2"/>
    <s v="white"/>
    <s v="1-1-23701-38"/>
    <n v="89.95"/>
    <n v="5"/>
    <n v="449.75"/>
  </r>
  <r>
    <s v="Tamaris"/>
    <s v="TA111A36M-B110038000"/>
    <s v="TA111A36M-B11"/>
    <s v="4064196523329"/>
    <s v="38"/>
    <s v="Shoes"/>
    <s v="Women"/>
    <s v="Sneaker"/>
    <s v="High"/>
    <s v="High"/>
    <x v="2"/>
    <s v="white"/>
    <s v="1-1-23701-38"/>
    <n v="89.95"/>
    <n v="7"/>
    <n v="629.65"/>
  </r>
  <r>
    <s v="Tamaris"/>
    <s v="TA111A36M-B110040000"/>
    <s v="TA111A36M-B11"/>
    <s v="4064196523343"/>
    <s v="40"/>
    <s v="Shoes"/>
    <s v="Women"/>
    <s v="Sneaker"/>
    <s v="High"/>
    <s v="High"/>
    <x v="2"/>
    <s v="white"/>
    <s v="1-1-23701-38"/>
    <n v="89.95"/>
    <n v="5"/>
    <n v="449.75"/>
  </r>
  <r>
    <s v="Tamaris"/>
    <s v="TA111A36R-B110036000"/>
    <s v="TA111A36R-B11"/>
    <s v="4064196527754"/>
    <s v="36"/>
    <s v="Shoes"/>
    <s v="Women"/>
    <s v="Flat Sandals"/>
    <s v="Flat Sandals"/>
    <s v="Flat Sandals"/>
    <x v="1"/>
    <s v="taupe"/>
    <s v="1-1-27412-38"/>
    <n v="59.95"/>
    <n v="2"/>
    <n v="119.9"/>
  </r>
  <r>
    <s v="Tamaris"/>
    <s v="TA111A36R-B110037000"/>
    <s v="TA111A36R-B11"/>
    <s v="4064196527761"/>
    <s v="37"/>
    <s v="Shoes"/>
    <s v="Women"/>
    <s v="Flat Sandals"/>
    <s v="Flat Sandals"/>
    <s v="Flat Sandals"/>
    <x v="1"/>
    <s v="taupe"/>
    <s v="1-1-27412-38"/>
    <n v="59.95"/>
    <n v="2"/>
    <n v="119.9"/>
  </r>
  <r>
    <s v="Tamaris"/>
    <s v="TA111A36R-B110038000"/>
    <s v="TA111A36R-B11"/>
    <s v="4064196527778"/>
    <s v="38"/>
    <s v="Shoes"/>
    <s v="Women"/>
    <s v="Flat Sandals"/>
    <s v="Flat Sandals"/>
    <s v="Flat Sandals"/>
    <x v="1"/>
    <s v="taupe"/>
    <s v="1-1-27412-38"/>
    <n v="59.95"/>
    <n v="4"/>
    <n v="239.8"/>
  </r>
  <r>
    <s v="Tamaris"/>
    <s v="TA111A36R-B110041000"/>
    <s v="TA111A36R-B11"/>
    <s v="4064196527815"/>
    <s v="41"/>
    <s v="Shoes"/>
    <s v="Women"/>
    <s v="Flat Sandals"/>
    <s v="Flat Sandals"/>
    <s v="Flat Sandals"/>
    <x v="1"/>
    <s v="taupe"/>
    <s v="1-1-27412-38"/>
    <n v="59.95"/>
    <n v="2"/>
    <n v="119.9"/>
  </r>
  <r>
    <s v="Tamaris"/>
    <s v="TA111A3H2-F110037000"/>
    <s v="TA111A3H2-F11"/>
    <s v="4064196900519"/>
    <s v="37"/>
    <s v="Shoes"/>
    <s v="Women"/>
    <s v="Heeled Sandals"/>
    <s v="Heeled Sandals"/>
    <s v="Heeled Sandals"/>
    <x v="1"/>
    <s v="gold-coloured"/>
    <s v="1-1-28393-39"/>
    <n v="59.95"/>
    <n v="12"/>
    <n v="719.40000000000009"/>
  </r>
  <r>
    <s v="Tamaris"/>
    <s v="TA111A3H2-F110038000"/>
    <s v="TA111A3H2-F11"/>
    <s v="4064196900526"/>
    <s v="38"/>
    <s v="Shoes"/>
    <s v="Women"/>
    <s v="Heeled Sandals"/>
    <s v="Heeled Sandals"/>
    <s v="Heeled Sandals"/>
    <x v="1"/>
    <s v="gold-coloured"/>
    <s v="1-1-28393-39"/>
    <n v="59.95"/>
    <n v="12"/>
    <n v="719.40000000000009"/>
  </r>
  <r>
    <s v="Tamaris"/>
    <s v="TA111A3H2-F110040000"/>
    <s v="TA111A3H2-F11"/>
    <s v="4064196900540"/>
    <s v="40"/>
    <s v="Shoes"/>
    <s v="Women"/>
    <s v="Heeled Sandals"/>
    <s v="Heeled Sandals"/>
    <s v="Heeled Sandals"/>
    <x v="1"/>
    <s v="gold-coloured"/>
    <s v="1-1-28393-39"/>
    <n v="59.95"/>
    <n v="12"/>
    <n v="719.40000000000009"/>
  </r>
  <r>
    <s v="Jana"/>
    <s v="JA311A0LY-K110390000"/>
    <s v="JA311A0LY-K11"/>
    <s v="4064224377542"/>
    <s v="39"/>
    <s v="Shoes"/>
    <s v="Women"/>
    <s v="Heeled Sandals"/>
    <s v="Heeled Sandals"/>
    <s v="Heeled Sandals"/>
    <x v="1"/>
    <s v="blue"/>
    <s v="8-8-28360-20"/>
    <n v="39.950000000000003"/>
    <n v="2"/>
    <n v="79.900000000000006"/>
  </r>
  <r>
    <s v="Jana"/>
    <s v="JA311A0LY-K110410000"/>
    <s v="JA311A0LY-K11"/>
    <s v="4064224377566"/>
    <s v="41"/>
    <s v="Shoes"/>
    <s v="Women"/>
    <s v="Heeled Sandals"/>
    <s v="Heeled Sandals"/>
    <s v="Heeled Sandals"/>
    <x v="1"/>
    <s v="blue"/>
    <s v="8-8-28360-20"/>
    <n v="39.950000000000003"/>
    <n v="2"/>
    <n v="79.900000000000006"/>
  </r>
  <r>
    <s v="Jana"/>
    <s v="JA311A0LY-K110420000"/>
    <s v="JA311A0LY-K11"/>
    <s v="4064224388753"/>
    <s v="42"/>
    <s v="Shoes"/>
    <s v="Women"/>
    <s v="Heeled Sandals"/>
    <s v="Heeled Sandals"/>
    <s v="Heeled Sandals"/>
    <x v="1"/>
    <s v="blue"/>
    <s v="8-8-28360-20"/>
    <n v="39.950000000000003"/>
    <n v="1"/>
    <n v="39.950000000000003"/>
  </r>
  <r>
    <s v="Marco Tozzi by Guido Maria Kretschmer"/>
    <s v="M3111A1AI-O110400000"/>
    <s v="M3111A1AI-O11"/>
    <s v="4064229159099"/>
    <s v="40"/>
    <s v="Shoes"/>
    <s v="Women"/>
    <s v="Heeled Sandals"/>
    <s v="Wedges"/>
    <s v="Wedges"/>
    <x v="1"/>
    <s v="brown"/>
    <s v="BY GUIDO MARIA KRETSCHMER"/>
    <n v="69.95"/>
    <n v="1"/>
    <n v="69.95"/>
  </r>
  <r>
    <s v="Marco Tozzi"/>
    <s v="M3111A1AK-O110370000"/>
    <s v="M3111A1AK-O11"/>
    <s v="4064229166899"/>
    <s v="37"/>
    <s v="Shoes"/>
    <s v="Women"/>
    <s v="Heeled Sandals"/>
    <s v="Wedges"/>
    <s v="Wedges"/>
    <x v="1"/>
    <s v="brown"/>
    <s v="BY GUIDO MARIA KRETSCHMER"/>
    <n v="69.95"/>
    <n v="2"/>
    <n v="139.9"/>
  </r>
  <r>
    <s v="Marco Tozzi"/>
    <s v="M3111A1AK-O110380000"/>
    <s v="M3111A1AK-O11"/>
    <s v="4064229166905"/>
    <s v="38"/>
    <s v="Shoes"/>
    <s v="Women"/>
    <s v="Heeled Sandals"/>
    <s v="Wedges"/>
    <s v="Wedges"/>
    <x v="1"/>
    <s v="brown"/>
    <s v="BY GUIDO MARIA KRETSCHMER"/>
    <n v="69.95"/>
    <n v="5"/>
    <n v="349.75"/>
  </r>
  <r>
    <s v="Marco Tozzi"/>
    <s v="M3111A1AK-O110390000"/>
    <s v="M3111A1AK-O11"/>
    <s v="4064229166912"/>
    <s v="39"/>
    <s v="Shoes"/>
    <s v="Women"/>
    <s v="Heeled Sandals"/>
    <s v="Wedges"/>
    <s v="Wedges"/>
    <x v="1"/>
    <s v="brown"/>
    <s v="BY GUIDO MARIA KRETSCHMER"/>
    <n v="69.95"/>
    <n v="8"/>
    <n v="559.6"/>
  </r>
  <r>
    <s v="Marco Tozzi"/>
    <s v="M3111A1AK-O110400000"/>
    <s v="M3111A1AK-O11"/>
    <s v="4064229166929"/>
    <s v="40"/>
    <s v="Shoes"/>
    <s v="Women"/>
    <s v="Heeled Sandals"/>
    <s v="Wedges"/>
    <s v="Wedges"/>
    <x v="1"/>
    <s v="brown"/>
    <s v="BY GUIDO MARIA KRETSCHMER"/>
    <n v="69.95"/>
    <n v="8"/>
    <n v="559.6"/>
  </r>
  <r>
    <s v="Marco Tozzi"/>
    <s v="M3111A1AK-O110410000"/>
    <s v="M3111A1AK-O11"/>
    <s v="4064229166936"/>
    <s v="41"/>
    <s v="Shoes"/>
    <s v="Women"/>
    <s v="Heeled Sandals"/>
    <s v="Wedges"/>
    <s v="Wedges"/>
    <x v="1"/>
    <s v="brown"/>
    <s v="BY GUIDO MARIA KRETSCHMER"/>
    <n v="69.95"/>
    <n v="5"/>
    <n v="349.75"/>
  </r>
  <r>
    <s v="Marco Tozzi by Guido Maria Kretschmer"/>
    <s v="M3111A1AI-N110370000"/>
    <s v="M3111A1AI-N11"/>
    <s v="4064229181106"/>
    <s v="37"/>
    <s v="Shoes"/>
    <s v="Women"/>
    <s v="Heeled Sandals"/>
    <s v="Wedges"/>
    <s v="Wedges"/>
    <x v="1"/>
    <s v="khaki"/>
    <s v="BY GUIDO MARIA KRETSCHMER"/>
    <n v="69.95"/>
    <n v="4"/>
    <n v="279.8"/>
  </r>
  <r>
    <s v="Marco Tozzi by Guido Maria Kretschmer"/>
    <s v="M3111A1AI-N110390000"/>
    <s v="M3111A1AI-N11"/>
    <s v="4064229181120"/>
    <s v="39"/>
    <s v="Shoes"/>
    <s v="Women"/>
    <s v="Heeled Sandals"/>
    <s v="Wedges"/>
    <s v="Wedges"/>
    <x v="1"/>
    <s v="khaki"/>
    <s v="BY GUIDO MARIA KRETSCHMER"/>
    <n v="69.95"/>
    <n v="6"/>
    <n v="419.70000000000005"/>
  </r>
  <r>
    <s v="Marco Tozzi by Guido Maria Kretschmer"/>
    <s v="M3111A1AI-N110400000"/>
    <s v="M3111A1AI-N11"/>
    <s v="4064229181137"/>
    <s v="40"/>
    <s v="Shoes"/>
    <s v="Women"/>
    <s v="Heeled Sandals"/>
    <s v="Wedges"/>
    <s v="Wedges"/>
    <x v="1"/>
    <s v="khaki"/>
    <s v="BY GUIDO MARIA KRETSCHMER"/>
    <n v="69.95"/>
    <n v="6"/>
    <n v="419.70000000000005"/>
  </r>
  <r>
    <s v="Marco Tozzi by Guido Maria Kretschmer"/>
    <s v="M3111A1AI-N110410000"/>
    <s v="M3111A1AI-N11"/>
    <s v="4064229181144"/>
    <s v="41"/>
    <s v="Shoes"/>
    <s v="Women"/>
    <s v="Heeled Sandals"/>
    <s v="Wedges"/>
    <s v="Wedges"/>
    <x v="1"/>
    <s v="khaki"/>
    <s v="BY GUIDO MARIA KRETSCHMER"/>
    <n v="69.95"/>
    <n v="4"/>
    <n v="279.8"/>
  </r>
  <r>
    <s v="Marco Tozzi"/>
    <s v="M3111B0IY-K110390000"/>
    <s v="M3111B0IY-K11"/>
    <s v="4064229257436"/>
    <s v="39"/>
    <s v="Shoes"/>
    <s v="Women"/>
    <s v="Pumps"/>
    <s v="Open Pumps"/>
    <s v="Stiletto"/>
    <x v="1"/>
    <s v="light blue"/>
    <s v="BY GUIDO MARIA KRETSCHMER"/>
    <n v="69.95"/>
    <n v="1"/>
    <n v="69.95"/>
  </r>
  <r>
    <s v="Marco Tozzi"/>
    <s v="M3111B0IY-K110400000"/>
    <s v="M3111B0IY-K11"/>
    <s v="4064229257443"/>
    <s v="40"/>
    <s v="Shoes"/>
    <s v="Women"/>
    <s v="Pumps"/>
    <s v="Open Pumps"/>
    <s v="Stiletto"/>
    <x v="1"/>
    <s v="light blue"/>
    <s v="BY GUIDO MARIA KRETSCHMER"/>
    <n v="69.95"/>
    <n v="5"/>
    <n v="349.75"/>
  </r>
  <r>
    <s v="Marco Tozzi"/>
    <s v="M3111B0IY-K110410000"/>
    <s v="M3111B0IY-K11"/>
    <s v="4064229257450"/>
    <s v="41"/>
    <s v="Shoes"/>
    <s v="Women"/>
    <s v="Pumps"/>
    <s v="Open Pumps"/>
    <s v="Stiletto"/>
    <x v="1"/>
    <s v="light blue"/>
    <s v="BY GUIDO MARIA KRETSCHMER"/>
    <n v="69.95"/>
    <n v="2"/>
    <n v="139.9"/>
  </r>
  <r>
    <s v="Marco Tozzi"/>
    <s v="M3111A1AB-A110370000"/>
    <s v="M3111A1AB-A11"/>
    <s v="4064229257771"/>
    <s v="37"/>
    <s v="Shoes"/>
    <s v="Women"/>
    <s v="Ballerinas"/>
    <s v="Open Ballerinas"/>
    <s v="Open Ballerinas"/>
    <x v="1"/>
    <s v="white"/>
    <s v="BY GUIDO MARIA KRETSCHMER"/>
    <n v="49.95"/>
    <n v="3"/>
    <n v="149.85000000000002"/>
  </r>
  <r>
    <s v="Marco Tozzi"/>
    <s v="ZZO1G9D06-Q000370000"/>
    <s v="ZZO1G9D06-Q00"/>
    <s v="4064229268128"/>
    <s v="37"/>
    <s v="Shoes"/>
    <s v="Women"/>
    <s v="Flat Sandals"/>
    <s v="Flat Sandals"/>
    <s v="Flat Sandals"/>
    <x v="1"/>
    <s v="black"/>
    <s v="0"/>
    <n v="69.95"/>
    <n v="1"/>
    <n v="69.95"/>
  </r>
  <r>
    <s v="Marco Tozzi"/>
    <s v="ZZO1G9D06-Q000380000"/>
    <s v="ZZO1G9D06-Q00"/>
    <s v="4064229268135"/>
    <s v="38"/>
    <s v="Shoes"/>
    <s v="Women"/>
    <s v="Flat Sandals"/>
    <s v="Flat Sandals"/>
    <s v="Flat Sandals"/>
    <x v="1"/>
    <s v="black"/>
    <s v="0"/>
    <n v="69.95"/>
    <n v="3"/>
    <n v="209.85000000000002"/>
  </r>
  <r>
    <s v="Marco Tozzi"/>
    <s v="ZZO1G9D06-Q000410000"/>
    <s v="ZZO1G9D06-Q00"/>
    <s v="4064229268173"/>
    <s v="41"/>
    <s v="Shoes"/>
    <s v="Women"/>
    <s v="Flat Sandals"/>
    <s v="Flat Sandals"/>
    <s v="Flat Sandals"/>
    <x v="1"/>
    <s v="black"/>
    <s v="0"/>
    <n v="69.95"/>
    <n v="1"/>
    <n v="69.95"/>
  </r>
  <r>
    <s v="Marco Tozzi"/>
    <s v="ZZO1G9D06-A000360000"/>
    <s v="ZZO1G9D06-A00"/>
    <s v="4064229268203"/>
    <s v="36"/>
    <s v="Shoes"/>
    <s v="Women"/>
    <s v="Flat Sandals"/>
    <s v="Flat Sandals"/>
    <s v="Flat Sandals"/>
    <x v="1"/>
    <s v="white"/>
    <s v="0"/>
    <n v="69.95"/>
    <n v="2"/>
    <n v="139.9"/>
  </r>
  <r>
    <s v="Marco Tozzi"/>
    <s v="ZZO1G9D06-A000370000"/>
    <s v="ZZO1G9D06-A00"/>
    <s v="4064229268210"/>
    <s v="37"/>
    <s v="Shoes"/>
    <s v="Women"/>
    <s v="Flat Sandals"/>
    <s v="Flat Sandals"/>
    <s v="Flat Sandals"/>
    <x v="1"/>
    <s v="white"/>
    <s v="0"/>
    <n v="69.95"/>
    <n v="3"/>
    <n v="209.85000000000002"/>
  </r>
  <r>
    <s v="Marco Tozzi"/>
    <s v="ZZO1G9D06-A000390000"/>
    <s v="ZZO1G9D06-A00"/>
    <s v="4064229268234"/>
    <s v="39"/>
    <s v="Shoes"/>
    <s v="Women"/>
    <s v="Flat Sandals"/>
    <s v="Flat Sandals"/>
    <s v="Flat Sandals"/>
    <x v="1"/>
    <s v="white"/>
    <s v="0"/>
    <n v="69.95"/>
    <n v="1"/>
    <n v="69.95"/>
  </r>
  <r>
    <s v="Marco Tozzi"/>
    <s v="ZZO1G9D06-A000400000"/>
    <s v="ZZO1G9D06-A00"/>
    <s v="4064229268241"/>
    <s v="40"/>
    <s v="Shoes"/>
    <s v="Women"/>
    <s v="Flat Sandals"/>
    <s v="Flat Sandals"/>
    <s v="Flat Sandals"/>
    <x v="1"/>
    <s v="white"/>
    <s v="0"/>
    <n v="69.95"/>
    <n v="4"/>
    <n v="279.8"/>
  </r>
  <r>
    <s v="Marco Tozzi"/>
    <s v="ZZO1YD114-J000370000"/>
    <s v="ZZO1YD114-J00"/>
    <s v="4064229630987"/>
    <s v="37"/>
    <s v="Shoes"/>
    <s v="Women"/>
    <s v="Flat Sandals"/>
    <s v="Flat Sandals"/>
    <s v="Flat Sandals"/>
    <x v="1"/>
    <s v="light pink"/>
    <s v="2-2-28711-20"/>
    <n v="69.95"/>
    <n v="5"/>
    <n v="349.75"/>
  </r>
  <r>
    <s v="Marco Tozzi"/>
    <s v="ZZO1YD114-J000410000"/>
    <s v="ZZO1YD114-J00"/>
    <s v="4064229631038"/>
    <s v="41"/>
    <s v="Shoes"/>
    <s v="Women"/>
    <s v="Flat Sandals"/>
    <s v="Flat Sandals"/>
    <s v="Flat Sandals"/>
    <x v="1"/>
    <s v="light pink"/>
    <s v="2-2-28711-20"/>
    <n v="69.95"/>
    <n v="2"/>
    <n v="139.9"/>
  </r>
  <r>
    <s v="Marco Tozzi"/>
    <s v="ZZO1YD111-J000360000"/>
    <s v="ZZO1YD111-J00"/>
    <s v="4064229663725"/>
    <s v="36"/>
    <s v="Shoes"/>
    <s v="Women"/>
    <s v="Flat Sandals"/>
    <s v="Mules"/>
    <s v="Mules"/>
    <x v="1"/>
    <s v="rose gold-coloured"/>
    <s v="2-2-27122-20"/>
    <n v="69.95"/>
    <n v="3"/>
    <n v="209.85000000000002"/>
  </r>
  <r>
    <s v="Marco Tozzi"/>
    <s v="ZZO1YD111-J000380000"/>
    <s v="ZZO1YD111-J00"/>
    <s v="4064229663749"/>
    <s v="38"/>
    <s v="Shoes"/>
    <s v="Women"/>
    <s v="Flat Sandals"/>
    <s v="Mules"/>
    <s v="Mules"/>
    <x v="1"/>
    <s v="rose gold-coloured"/>
    <s v="2-2-27122-20"/>
    <n v="69.95"/>
    <n v="6"/>
    <n v="419.70000000000005"/>
  </r>
  <r>
    <s v="Marco Tozzi"/>
    <s v="ZZO1YD111-J000390000"/>
    <s v="ZZO1YD111-J00"/>
    <s v="4064229663756"/>
    <s v="39"/>
    <s v="Shoes"/>
    <s v="Women"/>
    <s v="Flat Sandals"/>
    <s v="Mules"/>
    <s v="Mules"/>
    <x v="1"/>
    <s v="rose gold-coloured"/>
    <s v="2-2-27122-20"/>
    <n v="69.95"/>
    <n v="6"/>
    <n v="419.70000000000005"/>
  </r>
  <r>
    <s v="Zign"/>
    <s v="ZI111E09F-F110037000"/>
    <s v="ZI111E09F-F11"/>
    <s v="4064461023660"/>
    <s v="37"/>
    <s v="Shoes"/>
    <s v="Women"/>
    <s v="Flat Shoes"/>
    <s v="Espadrilles"/>
    <s v="Espadrilles"/>
    <x v="1"/>
    <s v="gold-coloured"/>
    <s v="186 ALBA 30MM / S21-640 / 206 - gold"/>
    <n v="59.99"/>
    <n v="1"/>
    <n v="59.99"/>
  </r>
  <r>
    <s v="Anna Field Wide Fit"/>
    <s v="ANJ11A02U-J110039000"/>
    <s v="ANJ11A02U-J11"/>
    <s v="4064461198221"/>
    <s v="39"/>
    <s v="Shoes"/>
    <s v="Women"/>
    <s v="Heeled Sandals"/>
    <s v="Heeled Sandals"/>
    <s v="Heeled Sandals"/>
    <x v="1"/>
    <s v="light pink"/>
    <s v="LEATHER / BN-8409 / W-BN-12302 / 503 - dark blue"/>
    <n v="59.99"/>
    <n v="8"/>
    <n v="479.92"/>
  </r>
  <r>
    <s v="Pier One"/>
    <s v="PI912K095-O110040000"/>
    <s v="PI912K095-O11"/>
    <s v="4064461330041"/>
    <s v="40"/>
    <s v="Shoes"/>
    <s v="Men"/>
    <s v="Short Boots"/>
    <s v="Short Lace Boots"/>
    <s v="Short Lace Boots"/>
    <x v="2"/>
    <s v="brown"/>
    <s v="15589  / A01-15589 / 802 - black"/>
    <n v="39.99"/>
    <n v="8"/>
    <n v="319.92"/>
  </r>
  <r>
    <s v="Even&amp;Odd"/>
    <s v="EV411A0RW-Q110041000"/>
    <s v="EV411A0RW-Q11"/>
    <s v="4064461388929"/>
    <s v="41"/>
    <s v="Shoes"/>
    <s v="Women"/>
    <s v="Sneaker"/>
    <s v="Low"/>
    <s v="Low"/>
    <x v="2"/>
    <s v="black"/>
    <s v="KITTY / ZLB1768 / 001 - white"/>
    <n v="39.99"/>
    <n v="8"/>
    <n v="319.92"/>
  </r>
  <r>
    <s v="Zign"/>
    <s v="ZI111E09Q-N110035000"/>
    <s v="ZI111E09Q-N11"/>
    <s v="4064461404759"/>
    <s v="35"/>
    <s v="Shoes"/>
    <s v="Women"/>
    <s v="Flat Sandals"/>
    <s v="Espadrilles"/>
    <s v="Espadrilles"/>
    <x v="1"/>
    <s v="khaki"/>
    <s v="411 / ELBE SANDAL_S21-645 / 001 - white"/>
    <n v="59.99"/>
    <n v="1"/>
    <n v="59.99"/>
  </r>
  <r>
    <s v="ONLY SHOES"/>
    <s v="OS411E00Z-J110036000"/>
    <s v="OS411E00Z-J11"/>
    <s v="4064461408993"/>
    <s v="36"/>
    <s v="Shoes"/>
    <s v="Women"/>
    <s v="Flat Shoes"/>
    <s v="Espadrilles"/>
    <s v="Espadrilles"/>
    <x v="1"/>
    <s v="pink"/>
    <s v="ONLEVA-12 PU QUILT ESPADRILLES / 802 - black"/>
    <n v="34.99"/>
    <n v="6"/>
    <n v="209.94"/>
  </r>
  <r>
    <s v="Even&amp;Odd"/>
    <s v="EV411A0RW-Q110040000"/>
    <s v="EV411A0RW-Q11"/>
    <s v="4064461409587"/>
    <s v="40"/>
    <s v="Shoes"/>
    <s v="Women"/>
    <s v="Sneaker"/>
    <s v="Low"/>
    <s v="Low"/>
    <x v="2"/>
    <s v="black"/>
    <s v="KITTY / ZLB1768 / 001 - white"/>
    <n v="39.99"/>
    <n v="8"/>
    <n v="319.92"/>
  </r>
  <r>
    <s v="Anna Field Wide Fit"/>
    <s v="ANJ11A02U-J110037000"/>
    <s v="ANJ11A02U-J11"/>
    <s v="4064461425549"/>
    <s v="37"/>
    <s v="Shoes"/>
    <s v="Women"/>
    <s v="Heeled Sandals"/>
    <s v="Heeled Sandals"/>
    <s v="Heeled Sandals"/>
    <x v="1"/>
    <s v="light pink"/>
    <s v="LEATHER / BN-8409 / W-BN-12302 / 503 - dark blue"/>
    <n v="59.99"/>
    <n v="8"/>
    <n v="479.92"/>
  </r>
  <r>
    <s v="Anna Field Wide Fit"/>
    <s v="ANJ11X007-Q110037000"/>
    <s v="ANJ11X007-Q11"/>
    <s v="4064461445486"/>
    <s v="37"/>
    <s v="Shoes"/>
    <s v="Women"/>
    <s v="Winter Boots"/>
    <s v="Snow Boots"/>
    <s v="Snow Boots"/>
    <x v="0"/>
    <s v="black"/>
    <s v="KEPA - 1 / 802 - black"/>
    <n v="49.99"/>
    <n v="2"/>
    <n v="99.98"/>
  </r>
  <r>
    <s v="Anna Field Wide Fit"/>
    <s v="ANJ11A01B-F120040000"/>
    <s v="ANJ11A01B-F12"/>
    <s v="4064461455645"/>
    <s v="40"/>
    <s v="Shoes"/>
    <s v="Women"/>
    <s v="Heeled Sandals"/>
    <s v="Heeled Sandals"/>
    <s v="Heeled Sandals"/>
    <x v="1"/>
    <s v="rose gold-coloured"/>
    <s v="Leather heeled sandals/ W20095N/ W20095N-1 / 402 - pink"/>
    <n v="69.989999999999995"/>
    <n v="8"/>
    <n v="559.91999999999996"/>
  </r>
  <r>
    <s v="Friboo"/>
    <s v="F5714G020-K110034000"/>
    <s v="F5714G020-K11"/>
    <s v="4064461473892"/>
    <s v="34"/>
    <s v="Shoes"/>
    <s v="Boys"/>
    <s v="Sandals"/>
    <s v="Closed Sandals"/>
    <s v="Closed Sandals"/>
    <x v="1"/>
    <s v="dark blue"/>
    <s v="Marvel Spider-Man - Closed Sandals"/>
    <n v="39.99"/>
    <n v="1"/>
    <n v="39.99"/>
  </r>
  <r>
    <s v="Even&amp;Odd"/>
    <s v="EV411A0RW-Q110036000"/>
    <s v="EV411A0RW-Q11"/>
    <s v="4064461482153"/>
    <s v="36"/>
    <s v="Shoes"/>
    <s v="Women"/>
    <s v="Sneaker"/>
    <s v="Low"/>
    <s v="Low"/>
    <x v="2"/>
    <s v="black"/>
    <s v="KITTY / ZLB1768 / 001 - white"/>
    <n v="39.99"/>
    <n v="8"/>
    <n v="319.92"/>
  </r>
  <r>
    <s v="Anna Field Wide Fit"/>
    <s v="ANJ11A01B-F120041000"/>
    <s v="ANJ11A01B-F12"/>
    <s v="4064461519927"/>
    <s v="41"/>
    <s v="Shoes"/>
    <s v="Women"/>
    <s v="Heeled Sandals"/>
    <s v="Heeled Sandals"/>
    <s v="Heeled Sandals"/>
    <x v="1"/>
    <s v="rose gold-coloured"/>
    <s v="Leather heeled sandals/ W20095N/ W20095N-1 / 402 - pink"/>
    <n v="69.989999999999995"/>
    <n v="8"/>
    <n v="559.91999999999996"/>
  </r>
  <r>
    <s v="Anna Field Wide Fit"/>
    <s v="ANJ11A01B-F120039000"/>
    <s v="ANJ11A01B-F12"/>
    <s v="4064461529995"/>
    <s v="39"/>
    <s v="Shoes"/>
    <s v="Women"/>
    <s v="Heeled Sandals"/>
    <s v="Heeled Sandals"/>
    <s v="Heeled Sandals"/>
    <x v="1"/>
    <s v="rose gold-coloured"/>
    <s v="Leather heeled sandals/ W20095N/ W20095N-1 / 402 - pink"/>
    <n v="69.989999999999995"/>
    <n v="8"/>
    <n v="559.91999999999996"/>
  </r>
  <r>
    <s v="Pier One"/>
    <s v="PI911B08E-C110040000"/>
    <s v="PI911B08E-C11"/>
    <s v="4064461543861"/>
    <s v="40"/>
    <s v="Shoes"/>
    <s v="Women"/>
    <s v="Pumps"/>
    <s v="Open Pumps"/>
    <s v="Block heel"/>
    <x v="1"/>
    <s v="light grey"/>
    <s v="LEATHER / KASH / 30201 / 101 - light grey"/>
    <n v="69.989999999999995"/>
    <n v="5"/>
    <n v="349.95"/>
  </r>
  <r>
    <s v="Anna Field Wide Fit"/>
    <s v="ANJ11A02V-J110040000"/>
    <s v="ANJ11A02V-J11"/>
    <s v="4064461571680"/>
    <s v="40"/>
    <s v="Shoes"/>
    <s v="Women"/>
    <s v="Heeled Sandals"/>
    <s v="Heeled Sandals"/>
    <s v="Heeled Sandals"/>
    <x v="1"/>
    <s v="light pink"/>
    <s v="S2012 / 770.32.210.01 / 401 - light pink"/>
    <n v="34.99"/>
    <n v="5"/>
    <n v="174.95000000000002"/>
  </r>
  <r>
    <s v="Anna Field Wide Fit"/>
    <s v="ANJ11A01B-F120035000"/>
    <s v="ANJ11A01B-F12"/>
    <s v="4064461613779"/>
    <s v="35"/>
    <s v="Shoes"/>
    <s v="Women"/>
    <s v="Heeled Sandals"/>
    <s v="Heeled Sandals"/>
    <s v="Heeled Sandals"/>
    <x v="1"/>
    <s v="rose gold-coloured"/>
    <s v="Leather heeled sandals/ W20095N/ W20095N-1 / 402 - pink"/>
    <n v="69.989999999999995"/>
    <n v="5"/>
    <n v="349.95"/>
  </r>
  <r>
    <s v="Pier One"/>
    <s v="PI911B08E-J110038000"/>
    <s v="PI911B08E-J11"/>
    <s v="4064461649976"/>
    <s v="38"/>
    <s v="Shoes"/>
    <s v="Women"/>
    <s v="Pumps"/>
    <s v="Open Pumps"/>
    <s v="Block heel"/>
    <x v="1"/>
    <s v="light pink"/>
    <s v="LEATHER / KASH / 30201 / 101 - light grey"/>
    <n v="69.989999999999995"/>
    <n v="4"/>
    <n v="279.95999999999998"/>
  </r>
  <r>
    <s v="Pier One"/>
    <s v="PI911B08E-J110042000"/>
    <s v="PI911B08E-J11"/>
    <s v="4064461653713"/>
    <s v="42"/>
    <s v="Shoes"/>
    <s v="Women"/>
    <s v="Pumps"/>
    <s v="Open Pumps"/>
    <s v="Block heel"/>
    <x v="1"/>
    <s v="light pink"/>
    <s v="LEATHER / KASH / 30201 / 101 - light grey"/>
    <n v="69.989999999999995"/>
    <n v="6"/>
    <n v="419.93999999999994"/>
  </r>
  <r>
    <s v="Anna Field Wide Fit"/>
    <s v="ANJ11X007-Q110042000"/>
    <s v="ANJ11X007-Q11"/>
    <s v="4064462040826"/>
    <s v="42"/>
    <s v="Shoes"/>
    <s v="Women"/>
    <s v="Winter Boots"/>
    <s v="Snow Boots"/>
    <s v="Snow Boots"/>
    <x v="0"/>
    <s v="black"/>
    <s v="KEPA - 1 / 802 - black"/>
    <n v="49.99"/>
    <n v="4"/>
    <n v="199.96"/>
  </r>
  <r>
    <s v="ONLY SHOES"/>
    <s v="OS411A05U-O110038000"/>
    <s v="OS411A05U-O11"/>
    <s v="4064462215910"/>
    <s v="38"/>
    <s v="Shoes"/>
    <s v="Women"/>
    <s v="Flat Sandals"/>
    <s v="Flat Sandals"/>
    <s v="Flat Sandals"/>
    <x v="1"/>
    <s v="brown"/>
    <s v="ONLMELLY-3 PU STRUCTURE STUD SANDAL / 502 - blue"/>
    <n v="26.99"/>
    <n v="1"/>
    <n v="26.99"/>
  </r>
  <r>
    <s v="Friboo"/>
    <s v="F5713G076-K110032000"/>
    <s v="F5713G076-K11"/>
    <s v="4064462235802"/>
    <s v="32"/>
    <s v="Shoes"/>
    <s v="Girls"/>
    <s v="Sandals"/>
    <s v="Strappy Sandals"/>
    <s v="Strappy Sandals"/>
    <x v="1"/>
    <s v="blue"/>
    <s v="delete / 502 - blue"/>
    <n v="29.99"/>
    <n v="3"/>
    <n v="89.97"/>
  </r>
  <r>
    <s v="Zign"/>
    <s v="ZI111B0BT-I110039000"/>
    <s v="ZI111B0BT-I11"/>
    <s v="4064462270988"/>
    <s v="39"/>
    <s v="Shoes"/>
    <s v="Women"/>
    <s v="Pumps"/>
    <s v="Open Pumps"/>
    <s v="Stiletto"/>
    <x v="1"/>
    <s v="lilac"/>
    <s v="LEATHER PUMPS / KATIE - 01 / 403 - lilac"/>
    <n v="79.989999999999995"/>
    <n v="2"/>
    <n v="159.97999999999999"/>
  </r>
  <r>
    <s v="Friboo"/>
    <s v="F5713G086-K110037000"/>
    <s v="F5713G086-K11"/>
    <s v="4064462280413"/>
    <s v="37"/>
    <s v="Shoes"/>
    <s v="Girls"/>
    <s v="Sandals"/>
    <s v="Strappy Sandals"/>
    <s v="Strappy Sandals"/>
    <x v="1"/>
    <s v="light blue"/>
    <s v="Sandals-BJ4103-K4/BJ4103-K1A / 217 - rose gold-coloured"/>
    <n v="34.99"/>
    <n v="1"/>
    <n v="34.99"/>
  </r>
  <r>
    <s v="Pier One"/>
    <s v="PI915O01J-K110044000"/>
    <s v="PI915O01J-K11"/>
    <s v="4064462301934"/>
    <s v="44"/>
    <s v="Shoes"/>
    <s v="Unisex"/>
    <s v="Sneakers Low"/>
    <s v="Classics"/>
    <s v="Classics"/>
    <x v="2"/>
    <s v="dark blue"/>
    <s v="EN19-PIA10 / 001 - white"/>
    <n v="19.989999999999998"/>
    <n v="1"/>
    <n v="19.989999999999998"/>
  </r>
  <r>
    <s v="Pier One"/>
    <s v="PI912K096-K110046000"/>
    <s v="PI912K096-K11"/>
    <s v="4064462320911"/>
    <s v="46"/>
    <s v="Shoes"/>
    <s v="Men"/>
    <s v="Short Boots"/>
    <s v="Short Lace Boots"/>
    <s v="Short Lace Boots"/>
    <x v="2"/>
    <s v="dark blue"/>
    <s v="15153 / A01-15153 / 503 - dark blue"/>
    <n v="39.99"/>
    <n v="8"/>
    <n v="319.92"/>
  </r>
  <r>
    <s v="ONLY SHOES"/>
    <s v="OS411E00Z-Q110036000"/>
    <s v="OS411E00Z-Q11"/>
    <s v="4064462408244"/>
    <s v="36"/>
    <s v="Shoes"/>
    <s v="Women"/>
    <s v="Flat Shoes"/>
    <s v="Espadrilles"/>
    <s v="Espadrilles"/>
    <x v="1"/>
    <s v="black"/>
    <s v="ONLEVA-12 PU QUILT ESPADRILLES / 802 - black"/>
    <n v="34.99"/>
    <n v="1"/>
    <n v="34.99"/>
  </r>
  <r>
    <s v="Anna Field Wide Fit"/>
    <s v="ANJ11X00C-O110042000"/>
    <s v="ANJ11X00C-O11"/>
    <s v="4064462446581"/>
    <s v="42"/>
    <s v="Shoes"/>
    <s v="Women"/>
    <s v="Winter Boots"/>
    <s v="Winter Booties"/>
    <s v="Winter Booties"/>
    <x v="0"/>
    <s v="cognac"/>
    <s v="KARA-100  / 708 - cognac"/>
    <n v="49.99"/>
    <n v="2"/>
    <n v="99.98"/>
  </r>
  <r>
    <s v="Even&amp;Odd"/>
    <s v="EV411A0RW-Q110038000"/>
    <s v="EV411A0RW-Q11"/>
    <s v="4064462452827"/>
    <s v="38"/>
    <s v="Shoes"/>
    <s v="Women"/>
    <s v="Sneaker"/>
    <s v="Low"/>
    <s v="Low"/>
    <x v="2"/>
    <s v="black"/>
    <s v="KITTY / ZLB1768 / 001 - white"/>
    <n v="39.99"/>
    <n v="8"/>
    <n v="319.92"/>
  </r>
  <r>
    <s v="Anna Field Wide Fit"/>
    <s v="ANJ11A029-J110037000"/>
    <s v="ANJ11A029-J11"/>
    <s v="4064462468705"/>
    <s v="37"/>
    <s v="Shoes"/>
    <s v="Women"/>
    <s v="Heeled Sandals"/>
    <s v="Heeled Sandals"/>
    <s v="Heeled Sandals"/>
    <x v="1"/>
    <s v="light pink"/>
    <s v="LEATHER HEELED SANDALS / 21351 / 401 - light pink"/>
    <n v="59.99"/>
    <n v="1"/>
    <n v="59.99"/>
  </r>
  <r>
    <s v="ONLY SHOES"/>
    <s v="OS411E00Z-J110040000"/>
    <s v="OS411E00Z-J11"/>
    <s v="4064462473525"/>
    <s v="40"/>
    <s v="Shoes"/>
    <s v="Women"/>
    <s v="Flat Shoes"/>
    <s v="Espadrilles"/>
    <s v="Espadrilles"/>
    <x v="1"/>
    <s v="pink"/>
    <s v="ONLEVA-12 PU QUILT ESPADRILLES / 802 - black"/>
    <n v="34.99"/>
    <n v="6"/>
    <n v="209.94"/>
  </r>
  <r>
    <s v="Anna Field Wide Fit"/>
    <s v="ANJ11A01B-F120045000"/>
    <s v="ANJ11A01B-F12"/>
    <s v="4064462518998"/>
    <s v="45"/>
    <s v="Shoes"/>
    <s v="Women"/>
    <s v="Heeled Sandals"/>
    <s v="Heeled Sandals"/>
    <s v="Heeled Sandals"/>
    <x v="1"/>
    <s v="rose gold-coloured"/>
    <s v="Leather heeled sandals/ W20095N/ W20095N-1 / 402 - pink"/>
    <n v="69.989999999999995"/>
    <n v="6"/>
    <n v="419.93999999999994"/>
  </r>
  <r>
    <s v="Anna Field Wide Fit"/>
    <s v="ANJ11A02U-J110040000"/>
    <s v="ANJ11A02U-J11"/>
    <s v="4064462563349"/>
    <s v="40"/>
    <s v="Shoes"/>
    <s v="Women"/>
    <s v="Heeled Sandals"/>
    <s v="Heeled Sandals"/>
    <s v="Heeled Sandals"/>
    <x v="1"/>
    <s v="light pink"/>
    <s v="LEATHER / BN-8409 / W-BN-12302 / 503 - dark blue"/>
    <n v="59.99"/>
    <n v="6"/>
    <n v="359.94"/>
  </r>
  <r>
    <s v="Zign"/>
    <s v="ZI111N0KN-O110037000"/>
    <s v="ZI111N0KN-O11"/>
    <s v="4064462579500"/>
    <s v="37"/>
    <s v="Shoes"/>
    <s v="Women"/>
    <s v="Booties"/>
    <s v="Booties"/>
    <s v="Booties"/>
    <x v="2"/>
    <s v="cognac"/>
    <s v="LEATHER / 16520 / 103373 / 708 - cognac"/>
    <n v="99.99"/>
    <n v="1"/>
    <n v="99.99"/>
  </r>
  <r>
    <s v="Pier One"/>
    <s v="PI911B08E-C110036000"/>
    <s v="PI911B08E-C11"/>
    <s v="4064462639709"/>
    <s v="36"/>
    <s v="Shoes"/>
    <s v="Women"/>
    <s v="Pumps"/>
    <s v="Open Pumps"/>
    <s v="Block heel"/>
    <x v="1"/>
    <s v="light grey"/>
    <s v="LEATHER / KASH / 30201 / 101 - light grey"/>
    <n v="69.989999999999995"/>
    <n v="5"/>
    <n v="349.95"/>
  </r>
  <r>
    <s v="Pier One"/>
    <s v="PI912C0AI-B110036000"/>
    <s v="PI912C0AI-B11"/>
    <s v="4064463167737"/>
    <s v="36"/>
    <s v="Shoes"/>
    <s v="Men"/>
    <s v="Loafers"/>
    <s v="Espadrilles"/>
    <s v="Espadrilles"/>
    <x v="2"/>
    <s v="beige"/>
    <s v="SOW2454 / H2LM02 / 503 - dark blue"/>
    <n v="19.989999999999998"/>
    <n v="2"/>
    <n v="39.979999999999997"/>
  </r>
  <r>
    <s v="Anna Field Wide Fit"/>
    <s v="ANJ11A018-J120036000"/>
    <s v="ANJ11A018-J12"/>
    <s v="4064463183324"/>
    <s v="36"/>
    <s v="Shoes"/>
    <s v="Women"/>
    <s v="Heeled Sandals"/>
    <s v="Platform"/>
    <s v="Platform"/>
    <x v="1"/>
    <s v="light pink"/>
    <s v="leather heeled sandals / J00297-027 / 401 - light pink_401 - light pink"/>
    <n v="59.99"/>
    <n v="2"/>
    <n v="119.98"/>
  </r>
  <r>
    <s v="Zign"/>
    <s v="ZI111A0ON-J110037000"/>
    <s v="ZI111A0ON-J11"/>
    <s v="4064463241635"/>
    <s v="37"/>
    <s v="Shoes"/>
    <s v="Women"/>
    <s v="Ballerinas"/>
    <s v="Ballerinas"/>
    <s v="Ballerinas"/>
    <x v="1"/>
    <s v="light pink"/>
    <s v="LEATHER BALLERINAS / ZLA073P201 / 802 - black"/>
    <n v="69.989999999999995"/>
    <n v="1"/>
    <n v="69.989999999999995"/>
  </r>
  <r>
    <s v="Pier One"/>
    <s v="PI912K096-K110045000"/>
    <s v="PI912K096-K11"/>
    <s v="4064463296406"/>
    <s v="45"/>
    <s v="Shoes"/>
    <s v="Men"/>
    <s v="Short Boots"/>
    <s v="Short Lace Boots"/>
    <s v="Short Lace Boots"/>
    <x v="2"/>
    <s v="dark blue"/>
    <s v="15153 / A01-15153 / 503 - dark blue"/>
    <n v="39.99"/>
    <n v="1"/>
    <n v="39.99"/>
  </r>
  <r>
    <s v="ONLY SHOES"/>
    <s v="OS411E00Z-J110037000"/>
    <s v="OS411E00Z-J11"/>
    <s v="4064463396564"/>
    <s v="37"/>
    <s v="Shoes"/>
    <s v="Women"/>
    <s v="Flat Shoes"/>
    <s v="Espadrilles"/>
    <s v="Espadrilles"/>
    <x v="1"/>
    <s v="pink"/>
    <s v="ONLEVA-12 PU QUILT ESPADRILLES / 802 - black"/>
    <n v="34.99"/>
    <n v="8"/>
    <n v="279.92"/>
  </r>
  <r>
    <s v="Zign"/>
    <s v="ZI111E09Q-N110038000"/>
    <s v="ZI111E09Q-N11"/>
    <s v="4064463436680"/>
    <s v="38"/>
    <s v="Shoes"/>
    <s v="Women"/>
    <s v="Flat Sandals"/>
    <s v="Espadrilles"/>
    <s v="Espadrilles"/>
    <x v="1"/>
    <s v="khaki"/>
    <s v="411 / ELBE SANDAL_S21-645 / 001 - white"/>
    <n v="59.99"/>
    <n v="1"/>
    <n v="59.99"/>
  </r>
  <r>
    <s v="Pier One"/>
    <s v="PI911B08E-J110039000"/>
    <s v="PI911B08E-J11"/>
    <s v="4064463490194"/>
    <s v="39"/>
    <s v="Shoes"/>
    <s v="Women"/>
    <s v="Pumps"/>
    <s v="Open Pumps"/>
    <s v="Block heel"/>
    <x v="1"/>
    <s v="light pink"/>
    <s v="LEATHER / KASH / 30201 / 101 - light grey"/>
    <n v="69.989999999999995"/>
    <n v="6"/>
    <n v="419.93999999999994"/>
  </r>
  <r>
    <s v="Anna Field Wide Fit"/>
    <s v="ANJ11A02V-J110037000"/>
    <s v="ANJ11A02V-J11"/>
    <s v="4064463585302"/>
    <s v="37"/>
    <s v="Shoes"/>
    <s v="Women"/>
    <s v="Heeled Sandals"/>
    <s v="Heeled Sandals"/>
    <s v="Heeled Sandals"/>
    <x v="1"/>
    <s v="light pink"/>
    <s v="S2012 / 770.32.210.01 / 401 - light pink"/>
    <n v="34.99"/>
    <n v="7"/>
    <n v="244.93"/>
  </r>
  <r>
    <s v="Anna Field Wide Fit"/>
    <s v="ANJ11A01B-F120038000"/>
    <s v="ANJ11A01B-F12"/>
    <s v="4064463589546"/>
    <s v="38"/>
    <s v="Shoes"/>
    <s v="Women"/>
    <s v="Heeled Sandals"/>
    <s v="Heeled Sandals"/>
    <s v="Heeled Sandals"/>
    <x v="1"/>
    <s v="rose gold-coloured"/>
    <s v="Leather heeled sandals/ W20095N/ W20095N-1 / 402 - pink"/>
    <n v="69.989999999999995"/>
    <n v="8"/>
    <n v="559.91999999999996"/>
  </r>
  <r>
    <s v="Anna Field Wide Fit"/>
    <s v="ANJ11A02U-J110041000"/>
    <s v="ANJ11A02U-J11"/>
    <s v="4064463598876"/>
    <s v="41"/>
    <s v="Shoes"/>
    <s v="Women"/>
    <s v="Heeled Sandals"/>
    <s v="Heeled Sandals"/>
    <s v="Heeled Sandals"/>
    <x v="1"/>
    <s v="light pink"/>
    <s v="LEATHER / BN-8409 / W-BN-12302 / 503 - dark blue"/>
    <n v="59.99"/>
    <n v="5"/>
    <n v="299.95"/>
  </r>
  <r>
    <s v="Pier One"/>
    <s v="PI911B08E-C110038000"/>
    <s v="PI911B08E-C11"/>
    <s v="4064463606885"/>
    <s v="38"/>
    <s v="Shoes"/>
    <s v="Women"/>
    <s v="Pumps"/>
    <s v="Open Pumps"/>
    <s v="Block heel"/>
    <x v="1"/>
    <s v="light grey"/>
    <s v="LEATHER / KASH / 30201 / 101 - light grey"/>
    <n v="69.989999999999995"/>
    <n v="4"/>
    <n v="279.95999999999998"/>
  </r>
  <r>
    <s v="Anna Field Wide Fit"/>
    <s v="ANJ11A02V-J110036000"/>
    <s v="ANJ11A02V-J11"/>
    <s v="4064463615207"/>
    <s v="36"/>
    <s v="Shoes"/>
    <s v="Women"/>
    <s v="Heeled Sandals"/>
    <s v="Heeled Sandals"/>
    <s v="Heeled Sandals"/>
    <x v="1"/>
    <s v="light pink"/>
    <s v="S2012 / 770.32.210.01 / 401 - light pink"/>
    <n v="34.99"/>
    <n v="5"/>
    <n v="174.95000000000002"/>
  </r>
  <r>
    <s v="Anna Field Wide Fit"/>
    <s v="ANJ11A01B-F120036000"/>
    <s v="ANJ11A01B-F12"/>
    <s v="4064463635687"/>
    <s v="36"/>
    <s v="Shoes"/>
    <s v="Women"/>
    <s v="Heeled Sandals"/>
    <s v="Heeled Sandals"/>
    <s v="Heeled Sandals"/>
    <x v="1"/>
    <s v="rose gold-coloured"/>
    <s v="Leather heeled sandals/ W20095N/ W20095N-1 / 402 - pink"/>
    <n v="69.989999999999995"/>
    <n v="8"/>
    <n v="559.91999999999996"/>
  </r>
  <r>
    <s v="Anna Field Wide Fit"/>
    <s v="ANJ11A02U-J110036000"/>
    <s v="ANJ11A02U-J11"/>
    <s v="4064463636769"/>
    <s v="36"/>
    <s v="Shoes"/>
    <s v="Women"/>
    <s v="Heeled Sandals"/>
    <s v="Heeled Sandals"/>
    <s v="Heeled Sandals"/>
    <x v="1"/>
    <s v="light pink"/>
    <s v="LEATHER / BN-8409 / W-BN-12302 / 503 - dark blue"/>
    <n v="59.99"/>
    <n v="5"/>
    <n v="299.95"/>
  </r>
  <r>
    <s v="Pier One"/>
    <s v="PI911B08E-J110037000"/>
    <s v="PI911B08E-J11"/>
    <s v="4064463740930"/>
    <s v="37"/>
    <s v="Shoes"/>
    <s v="Women"/>
    <s v="Pumps"/>
    <s v="Open Pumps"/>
    <s v="Block heel"/>
    <x v="1"/>
    <s v="light pink"/>
    <s v="LEATHER / KASH / 30201 / 101 - light grey"/>
    <n v="69.989999999999995"/>
    <n v="8"/>
    <n v="559.91999999999996"/>
  </r>
  <r>
    <s v="Pier One"/>
    <s v="PI911B08E-C110039000"/>
    <s v="PI911B08E-C11"/>
    <s v="4064463746772"/>
    <s v="39"/>
    <s v="Shoes"/>
    <s v="Women"/>
    <s v="Pumps"/>
    <s v="Open Pumps"/>
    <s v="Block heel"/>
    <x v="1"/>
    <s v="light grey"/>
    <s v="LEATHER / KASH / 30201 / 101 - light grey"/>
    <n v="69.989999999999995"/>
    <n v="5"/>
    <n v="349.95"/>
  </r>
  <r>
    <s v="Friboo"/>
    <s v="F5713G076-K110033000"/>
    <s v="F5713G076-K11"/>
    <s v="4064464187130"/>
    <s v="33"/>
    <s v="Shoes"/>
    <s v="Girls"/>
    <s v="Sandals"/>
    <s v="Strappy Sandals"/>
    <s v="Strappy Sandals"/>
    <x v="1"/>
    <s v="blue"/>
    <s v="delete / 502 - blue"/>
    <n v="29.99"/>
    <n v="8"/>
    <n v="239.92"/>
  </r>
  <r>
    <s v="Pier One"/>
    <s v="PI912K095-Q110040000"/>
    <s v="PI912K095-Q11"/>
    <s v="4064464202406"/>
    <s v="40"/>
    <s v="Shoes"/>
    <s v="Men"/>
    <s v="Short Boots"/>
    <s v="Short Lace Boots"/>
    <s v="Short Lace Boots"/>
    <x v="2"/>
    <s v="black"/>
    <s v="15589  / A01-15589 / 802 - black"/>
    <n v="39.99"/>
    <n v="8"/>
    <n v="319.92"/>
  </r>
  <r>
    <s v="Anna Field Wide Fit"/>
    <s v="ANJ11X007-Q110038000"/>
    <s v="ANJ11X007-Q11"/>
    <s v="4064464234582"/>
    <s v="38"/>
    <s v="Shoes"/>
    <s v="Women"/>
    <s v="Winter Boots"/>
    <s v="Snow Boots"/>
    <s v="Snow Boots"/>
    <x v="0"/>
    <s v="black"/>
    <s v="KEPA - 1 / 802 - black"/>
    <n v="49.99"/>
    <n v="5"/>
    <n v="249.95000000000002"/>
  </r>
  <r>
    <s v="Zign"/>
    <s v="ZI111A0MC-A110037000"/>
    <s v="ZI111A0MC-A11"/>
    <s v="4064464272676"/>
    <s v="37"/>
    <s v="Shoes"/>
    <s v="Women"/>
    <s v="Ballerinas"/>
    <s v="Ballerinas"/>
    <s v="Ballerinas"/>
    <x v="1"/>
    <s v="white"/>
    <s v="ATHEN / JMX20365 / 802 - black"/>
    <n v="64.989999999999995"/>
    <n v="1"/>
    <n v="64.989999999999995"/>
  </r>
  <r>
    <s v="Pier One"/>
    <s v="PI912K095-Q110038000"/>
    <s v="PI912K095-Q11"/>
    <s v="4064464359933"/>
    <s v="38"/>
    <s v="Shoes"/>
    <s v="Men"/>
    <s v="Short Boots"/>
    <s v="Short Lace Boots"/>
    <s v="Short Lace Boots"/>
    <x v="2"/>
    <s v="black"/>
    <s v="15589  / A01-15589 / 802 - black"/>
    <n v="39.99"/>
    <n v="5"/>
    <n v="199.95000000000002"/>
  </r>
  <r>
    <s v="ONLY SHOES"/>
    <s v="OS411E00Z-J110038000"/>
    <s v="OS411E00Z-J11"/>
    <s v="4064464363671"/>
    <s v="38"/>
    <s v="Shoes"/>
    <s v="Women"/>
    <s v="Flat Shoes"/>
    <s v="Espadrilles"/>
    <s v="Espadrilles"/>
    <x v="1"/>
    <s v="pink"/>
    <s v="ONLEVA-12 PU QUILT ESPADRILLES / 802 - black"/>
    <n v="34.99"/>
    <n v="8"/>
    <n v="279.92"/>
  </r>
  <r>
    <s v="Zign"/>
    <s v="ZI111A0ON-Q110037000"/>
    <s v="ZI111A0ON-Q11"/>
    <s v="4064464393135"/>
    <s v="37"/>
    <s v="Shoes"/>
    <s v="Women"/>
    <s v="Ballerinas"/>
    <s v="Ballerinas"/>
    <s v="Ballerinas"/>
    <x v="1"/>
    <s v="black"/>
    <s v="LEATHER BALLERINAS / ZLA073P201 / 802 - black"/>
    <n v="74.989999999999995"/>
    <n v="1"/>
    <n v="74.989999999999995"/>
  </r>
  <r>
    <s v="Friboo"/>
    <s v="F5713G07M-K110029000"/>
    <s v="F5713G07M-K11"/>
    <s v="4064464397218"/>
    <s v="29"/>
    <s v="Shoes"/>
    <s v="Girls"/>
    <s v="Sandals"/>
    <s v="Hiking Sandals"/>
    <s v="Hiking Sandals"/>
    <x v="1"/>
    <s v="dark blue"/>
    <s v="Sandals - KR5327B / 503 - dark blue"/>
    <n v="39.99"/>
    <n v="1"/>
    <n v="39.99"/>
  </r>
  <r>
    <s v="Zign"/>
    <s v="ZI111A0P4-Q110036000"/>
    <s v="ZI111A0P4-Q11"/>
    <s v="4064464411624"/>
    <s v="36"/>
    <s v="Shoes"/>
    <s v="Women"/>
    <s v="Sneaker"/>
    <s v="High"/>
    <s v="High"/>
    <x v="2"/>
    <s v="black"/>
    <s v="SOLACE / 21079D-1 / 802 - black"/>
    <n v="59.99"/>
    <n v="1"/>
    <n v="59.99"/>
  </r>
  <r>
    <s v="Even&amp;Odd"/>
    <s v="EV411A0RW-Q110039000"/>
    <s v="EV411A0RW-Q11"/>
    <s v="4064464412355"/>
    <s v="39"/>
    <s v="Shoes"/>
    <s v="Women"/>
    <s v="Sneaker"/>
    <s v="Low"/>
    <s v="Low"/>
    <x v="2"/>
    <s v="black"/>
    <s v="KITTY / ZLB1768 / 001 - white"/>
    <n v="39.99"/>
    <n v="8"/>
    <n v="319.92"/>
  </r>
  <r>
    <s v="Even&amp;Odd"/>
    <s v="EV411A0RW-Q110037000"/>
    <s v="EV411A0RW-Q11"/>
    <s v="4064464443397"/>
    <s v="37"/>
    <s v="Shoes"/>
    <s v="Women"/>
    <s v="Sneaker"/>
    <s v="Low"/>
    <s v="Low"/>
    <x v="2"/>
    <s v="black"/>
    <s v="KITTY / ZLB1768 / 001 - white"/>
    <n v="39.99"/>
    <n v="8"/>
    <n v="319.92"/>
  </r>
  <r>
    <s v="ONLY SHOES"/>
    <s v="OS411E00Z-J110041000"/>
    <s v="OS411E00Z-J11"/>
    <s v="4064464455949"/>
    <s v="41"/>
    <s v="Shoes"/>
    <s v="Women"/>
    <s v="Flat Shoes"/>
    <s v="Espadrilles"/>
    <s v="Espadrilles"/>
    <x v="1"/>
    <s v="pink"/>
    <s v="ONLEVA-12 PU QUILT ESPADRILLES / 802 - black"/>
    <n v="34.99"/>
    <n v="5"/>
    <n v="174.95000000000002"/>
  </r>
  <r>
    <s v="YOURTURN"/>
    <s v="YO112C01B-Q110038000"/>
    <s v="YO112C01B-Q11"/>
    <s v="4064464465801"/>
    <s v="38"/>
    <s v="Shoes"/>
    <s v="Men"/>
    <s v="Loafers"/>
    <s v="Espadrilles"/>
    <s v="Espadrilles"/>
    <x v="2"/>
    <s v="black"/>
    <s v="SOW2458 / HZLM02 / 802 - black"/>
    <n v="24.99"/>
    <n v="1"/>
    <n v="24.99"/>
  </r>
  <r>
    <s v="Anna Field Wide Fit"/>
    <s v="ANJ11A02V-J110039000"/>
    <s v="ANJ11A02V-J11"/>
    <s v="4064464505286"/>
    <s v="39"/>
    <s v="Shoes"/>
    <s v="Women"/>
    <s v="Heeled Sandals"/>
    <s v="Heeled Sandals"/>
    <s v="Heeled Sandals"/>
    <x v="1"/>
    <s v="light pink"/>
    <s v="S2012 / 770.32.210.01 / 401 - light pink"/>
    <n v="34.99"/>
    <n v="4"/>
    <n v="139.96"/>
  </r>
  <r>
    <s v="Anna Field Wide Fit"/>
    <s v="ANJ11A01B-F120037000"/>
    <s v="ANJ11A01B-F12"/>
    <s v="4064464556172"/>
    <s v="37"/>
    <s v="Shoes"/>
    <s v="Women"/>
    <s v="Heeled Sandals"/>
    <s v="Heeled Sandals"/>
    <s v="Heeled Sandals"/>
    <x v="1"/>
    <s v="rose gold-coloured"/>
    <s v="Leather heeled sandals/ W20095N/ W20095N-1 / 402 - pink"/>
    <n v="69.989999999999995"/>
    <n v="8"/>
    <n v="559.91999999999996"/>
  </r>
  <r>
    <s v="Anna Field Wide Fit"/>
    <s v="ANJ11A02V-J110041000"/>
    <s v="ANJ11A02V-J11"/>
    <s v="4064464651280"/>
    <s v="41"/>
    <s v="Shoes"/>
    <s v="Women"/>
    <s v="Heeled Sandals"/>
    <s v="Heeled Sandals"/>
    <s v="Heeled Sandals"/>
    <x v="1"/>
    <s v="light pink"/>
    <s v="S2012 / 770.32.210.01 / 401 - light pink"/>
    <n v="34.99"/>
    <n v="2"/>
    <n v="69.98"/>
  </r>
  <r>
    <s v="Pier One"/>
    <s v="PI911B08E-C110037000"/>
    <s v="PI911B08E-C11"/>
    <s v="4064464721402"/>
    <s v="37"/>
    <s v="Shoes"/>
    <s v="Women"/>
    <s v="Pumps"/>
    <s v="Open Pumps"/>
    <s v="Block heel"/>
    <x v="1"/>
    <s v="light grey"/>
    <s v="LEATHER / KASH / 30201 / 101 - light grey"/>
    <n v="69.989999999999995"/>
    <n v="8"/>
    <n v="559.91999999999996"/>
  </r>
  <r>
    <s v="Pier One"/>
    <s v="PI911B08E-J110035000"/>
    <s v="PI911B08E-J11"/>
    <s v="4064464729606"/>
    <s v="35"/>
    <s v="Shoes"/>
    <s v="Women"/>
    <s v="Pumps"/>
    <s v="Open Pumps"/>
    <s v="Block heel"/>
    <x v="1"/>
    <s v="light pink"/>
    <s v="LEATHER / KASH / 30201 / 101 - light grey"/>
    <n v="69.989999999999995"/>
    <n v="6"/>
    <n v="419.93999999999994"/>
  </r>
  <r>
    <s v="Pier One"/>
    <s v="PI911B08E-C110035000"/>
    <s v="PI911B08E-C11"/>
    <s v="4064464740144"/>
    <s v="35"/>
    <s v="Shoes"/>
    <s v="Women"/>
    <s v="Pumps"/>
    <s v="Open Pumps"/>
    <s v="Block heel"/>
    <x v="1"/>
    <s v="light grey"/>
    <s v="LEATHER / KASH / 30201 / 101 - light grey"/>
    <n v="69.989999999999995"/>
    <n v="6"/>
    <n v="419.93999999999994"/>
  </r>
  <r>
    <s v="Pier One"/>
    <s v="PI915O016-Q110044000"/>
    <s v="PI915O016-Q11"/>
    <s v="4064465242005"/>
    <s v="44"/>
    <s v="Shoes"/>
    <s v="Unisex"/>
    <s v="Sneakers Low"/>
    <s v="Slip-ons"/>
    <s v="Slip-ons"/>
    <x v="2"/>
    <s v="black"/>
    <s v="EN21-SLB01 / 802 - black"/>
    <n v="17.989999999999998"/>
    <n v="1"/>
    <n v="17.989999999999998"/>
  </r>
  <r>
    <s v="Pier One"/>
    <s v="PI912K095-O110038000"/>
    <s v="PI912K095-O11"/>
    <s v="4064465295551"/>
    <s v="38"/>
    <s v="Shoes"/>
    <s v="Men"/>
    <s v="Short Boots"/>
    <s v="Short Lace Boots"/>
    <s v="Short Lace Boots"/>
    <x v="2"/>
    <s v="brown"/>
    <s v="15589  / A01-15589 / 802 - black"/>
    <n v="39.99"/>
    <n v="5"/>
    <n v="199.95000000000002"/>
  </r>
  <r>
    <s v="Anna Field Wide Fit"/>
    <s v="ANJ11A02U-J110038000"/>
    <s v="ANJ11A02U-J11"/>
    <s v="4064465321281"/>
    <s v="38"/>
    <s v="Shoes"/>
    <s v="Women"/>
    <s v="Heeled Sandals"/>
    <s v="Heeled Sandals"/>
    <s v="Heeled Sandals"/>
    <x v="1"/>
    <s v="light pink"/>
    <s v="LEATHER / BN-8409 / W-BN-12302 / 503 - dark blue"/>
    <n v="59.99"/>
    <n v="8"/>
    <n v="479.92"/>
  </r>
  <r>
    <s v="Pier One"/>
    <s v="PI912K095-O110039000"/>
    <s v="PI912K095-O11"/>
    <s v="4064465326453"/>
    <s v="39"/>
    <s v="Shoes"/>
    <s v="Men"/>
    <s v="Short Boots"/>
    <s v="Short Lace Boots"/>
    <s v="Short Lace Boots"/>
    <x v="2"/>
    <s v="brown"/>
    <s v="15589  / A01-15589 / 802 - black"/>
    <n v="39.99"/>
    <n v="5"/>
    <n v="199.95000000000002"/>
  </r>
  <r>
    <s v="Anna Field Wide Fit"/>
    <s v="ANJ11A029-J110039000"/>
    <s v="ANJ11A029-J11"/>
    <s v="4064465375888"/>
    <s v="39"/>
    <s v="Shoes"/>
    <s v="Women"/>
    <s v="Heeled Sandals"/>
    <s v="Heeled Sandals"/>
    <s v="Heeled Sandals"/>
    <x v="1"/>
    <s v="light pink"/>
    <s v="LEATHER HEELED SANDALS / 21351 / 401 - light pink"/>
    <n v="59.99"/>
    <n v="2"/>
    <n v="119.98"/>
  </r>
  <r>
    <s v="Anna Field Wide Fit"/>
    <s v="ANJ11A02V-J110038000"/>
    <s v="ANJ11A02V-J11"/>
    <s v="4064465386068"/>
    <s v="38"/>
    <s v="Shoes"/>
    <s v="Women"/>
    <s v="Heeled Sandals"/>
    <s v="Heeled Sandals"/>
    <s v="Heeled Sandals"/>
    <x v="1"/>
    <s v="light pink"/>
    <s v="S2012 / 770.32.210.01 / 401 - light pink"/>
    <n v="34.99"/>
    <n v="6"/>
    <n v="209.94"/>
  </r>
  <r>
    <s v="ONLY SHOES"/>
    <s v="OS411E00Z-J110039000"/>
    <s v="OS411E00Z-J11"/>
    <s v="4064465417168"/>
    <s v="39"/>
    <s v="Shoes"/>
    <s v="Women"/>
    <s v="Flat Shoes"/>
    <s v="Espadrilles"/>
    <s v="Espadrilles"/>
    <x v="1"/>
    <s v="pink"/>
    <s v="ONLEVA-12 PU QUILT ESPADRILLES / 802 - black"/>
    <n v="34.99"/>
    <n v="8"/>
    <n v="279.92"/>
  </r>
  <r>
    <s v="Anna Field Wide Fit"/>
    <s v="ANJ11X007-Q110040000"/>
    <s v="ANJ11X007-Q11"/>
    <s v="4064465417694"/>
    <s v="40"/>
    <s v="Shoes"/>
    <s v="Women"/>
    <s v="Winter Boots"/>
    <s v="Snow Boots"/>
    <s v="Snow Boots"/>
    <x v="0"/>
    <s v="black"/>
    <s v="KEPA - 1 / 802 - black"/>
    <n v="49.99"/>
    <n v="2"/>
    <n v="99.98"/>
  </r>
  <r>
    <s v="Anna Field Wide Fit"/>
    <s v="ANJ11A029-J110038000"/>
    <s v="ANJ11A029-J11"/>
    <s v="4064465533363"/>
    <s v="38"/>
    <s v="Shoes"/>
    <s v="Women"/>
    <s v="Heeled Sandals"/>
    <s v="Heeled Sandals"/>
    <s v="Heeled Sandals"/>
    <x v="1"/>
    <s v="light pink"/>
    <s v="LEATHER HEELED SANDALS / 21351 / 401 - light pink"/>
    <n v="59.99"/>
    <n v="2"/>
    <n v="119.98"/>
  </r>
  <r>
    <s v="Anna Field Wide Fit"/>
    <s v="ANJ11A01B-F120044000"/>
    <s v="ANJ11A01B-F12"/>
    <s v="4064465562066"/>
    <s v="44"/>
    <s v="Shoes"/>
    <s v="Women"/>
    <s v="Heeled Sandals"/>
    <s v="Heeled Sandals"/>
    <s v="Heeled Sandals"/>
    <x v="1"/>
    <s v="rose gold-coloured"/>
    <s v="Leather heeled sandals/ W20095N/ W20095N-1 / 402 - pink"/>
    <n v="69.989999999999995"/>
    <n v="5"/>
    <n v="349.95"/>
  </r>
  <r>
    <s v="Pier One"/>
    <s v="PI911B08E-C110042000"/>
    <s v="PI911B08E-C11"/>
    <s v="4064465578401"/>
    <s v="42"/>
    <s v="Shoes"/>
    <s v="Women"/>
    <s v="Pumps"/>
    <s v="Open Pumps"/>
    <s v="Block heel"/>
    <x v="1"/>
    <s v="light grey"/>
    <s v="LEATHER / KASH / 30201 / 101 - light grey"/>
    <n v="69.989999999999995"/>
    <n v="6"/>
    <n v="419.93999999999994"/>
  </r>
  <r>
    <s v="Anna Field Wide Fit"/>
    <s v="ANJ11A01B-F120043000"/>
    <s v="ANJ11A01B-F12"/>
    <s v="4064465641129"/>
    <s v="43"/>
    <s v="Shoes"/>
    <s v="Women"/>
    <s v="Heeled Sandals"/>
    <s v="Heeled Sandals"/>
    <s v="Heeled Sandals"/>
    <x v="1"/>
    <s v="rose gold-coloured"/>
    <s v="Leather heeled sandals/ W20095N/ W20095N-1 / 402 - pink"/>
    <n v="69.989999999999995"/>
    <n v="3"/>
    <n v="209.96999999999997"/>
  </r>
  <r>
    <s v="Pier One"/>
    <s v="PI911B08E-J110036000"/>
    <s v="PI911B08E-J11"/>
    <s v="4064465658806"/>
    <s v="36"/>
    <s v="Shoes"/>
    <s v="Women"/>
    <s v="Pumps"/>
    <s v="Open Pumps"/>
    <s v="Block heel"/>
    <x v="1"/>
    <s v="light pink"/>
    <s v="LEATHER / KASH / 30201 / 101 - light grey"/>
    <n v="69.989999999999995"/>
    <n v="8"/>
    <n v="559.91999999999996"/>
  </r>
  <r>
    <s v="Anna Field Wide Fit"/>
    <s v="ANJ11A01B-F120042000"/>
    <s v="ANJ11A01B-F12"/>
    <s v="4064465673458"/>
    <s v="42"/>
    <s v="Shoes"/>
    <s v="Women"/>
    <s v="Heeled Sandals"/>
    <s v="Heeled Sandals"/>
    <s v="Heeled Sandals"/>
    <x v="1"/>
    <s v="rose gold-coloured"/>
    <s v="Leather heeled sandals/ W20095N/ W20095N-1 / 402 - pink"/>
    <n v="69.989999999999995"/>
    <n v="6"/>
    <n v="419.93999999999994"/>
  </r>
  <r>
    <s v="Zign"/>
    <s v="ZI111N0KN-O110038000"/>
    <s v="ZI111N0KN-O11"/>
    <s v="4064465713390"/>
    <s v="38"/>
    <s v="Shoes"/>
    <s v="Women"/>
    <s v="Booties"/>
    <s v="Booties"/>
    <s v="Booties"/>
    <x v="2"/>
    <s v="cognac"/>
    <s v="LEATHER / 16520 / 103373 / 708 - cognac"/>
    <n v="99.99"/>
    <n v="1"/>
    <n v="99.99"/>
  </r>
  <r>
    <s v="Pier One"/>
    <s v="PI911B08E-J110040000"/>
    <s v="PI911B08E-J11"/>
    <s v="4064465734098"/>
    <s v="40"/>
    <s v="Shoes"/>
    <s v="Women"/>
    <s v="Pumps"/>
    <s v="Open Pumps"/>
    <s v="Block heel"/>
    <x v="1"/>
    <s v="light pink"/>
    <s v="LEATHER / KASH / 30201 / 101 - light grey"/>
    <n v="69.989999999999995"/>
    <n v="6"/>
    <n v="419.93999999999994"/>
  </r>
  <r>
    <s v="Puma"/>
    <s v="PU111A0RP-B110035000"/>
    <s v="PU111A0RP-B11"/>
    <s v="4064536325835"/>
    <s v="36"/>
    <s v="Shoes"/>
    <s v="Women"/>
    <s v="Sneaker"/>
    <s v="Low"/>
    <s v="Low"/>
    <x v="2"/>
    <s v="taupe"/>
    <s v="Suede Mayu Rare Wns"/>
    <n v="109.95"/>
    <n v="1"/>
    <n v="109.95"/>
  </r>
  <r>
    <s v="Esprit"/>
    <s v="ES111A0RV-B110036000"/>
    <s v="ES111A0RV-B11"/>
    <s v="4064819691510"/>
    <s v="36"/>
    <s v="Shoes"/>
    <s v="Women"/>
    <s v="Ballerinas"/>
    <s v="Ballerinas"/>
    <s v="Ballerinas"/>
    <x v="1"/>
    <s v="sand"/>
    <s v="B21-18 ballerin"/>
    <n v="39.99"/>
    <n v="1"/>
    <n v="39.99"/>
  </r>
  <r>
    <s v="Marc O'Polo"/>
    <s v="MA311A0BP-L110380000"/>
    <s v="MA311A0BP-L11"/>
    <s v="4064931060461"/>
    <s v="38"/>
    <s v="Shoes"/>
    <s v="Women"/>
    <s v="Flat Sandals"/>
    <s v="Flat Sandals"/>
    <s v="Flat Sandals"/>
    <x v="1"/>
    <s v="turquoise"/>
    <s v="Monika 1D"/>
    <n v="39.950000000000003"/>
    <n v="1"/>
    <n v="39.950000000000003"/>
  </r>
  <r>
    <s v="Melvin &amp; Hamilton"/>
    <s v="ZZO1J8N35-C000400000"/>
    <s v="ZZO1J8N35-C00"/>
    <s v="4065161469246"/>
    <s v="40"/>
    <s v="Shoes"/>
    <s v="Men"/>
    <s v="Sneakers Low"/>
    <s v="Classics"/>
    <s v="Classics"/>
    <x v="2"/>
    <s v="grey"/>
    <s v="Harvey 42"/>
    <n v="258.26400000000001"/>
    <n v="1"/>
    <n v="258.26400000000001"/>
  </r>
  <r>
    <s v="Melvin &amp; Hamilton"/>
    <s v="ZZO1J8N35-C000410000"/>
    <s v="ZZO1J8N35-C00"/>
    <s v="4065161469253"/>
    <s v="41"/>
    <s v="Shoes"/>
    <s v="Men"/>
    <s v="Sneakers Low"/>
    <s v="Classics"/>
    <s v="Classics"/>
    <x v="2"/>
    <s v="grey"/>
    <s v="Harvey 42"/>
    <n v="258.26400000000001"/>
    <n v="2"/>
    <n v="516.52800000000002"/>
  </r>
  <r>
    <s v="Melvin &amp; Hamilton"/>
    <s v="ZZO1J8N35-C000420000"/>
    <s v="ZZO1J8N35-C00"/>
    <s v="4065161469260"/>
    <s v="42"/>
    <s v="Shoes"/>
    <s v="Men"/>
    <s v="Sneakers Low"/>
    <s v="Classics"/>
    <s v="Classics"/>
    <x v="2"/>
    <s v="grey"/>
    <s v="Harvey 42"/>
    <n v="243.93299999999996"/>
    <n v="3"/>
    <n v="731.79899999999986"/>
  </r>
  <r>
    <s v="Melvin &amp; Hamilton"/>
    <s v="ZZO1J8N35-C000430000"/>
    <s v="ZZO1J8N35-C00"/>
    <s v="4065161469277"/>
    <s v="43"/>
    <s v="Shoes"/>
    <s v="Men"/>
    <s v="Sneakers Low"/>
    <s v="Classics"/>
    <s v="Classics"/>
    <x v="2"/>
    <s v="grey"/>
    <s v="Harvey 42"/>
    <n v="258.26400000000001"/>
    <n v="4"/>
    <n v="1033.056"/>
  </r>
  <r>
    <s v="Melvin &amp; Hamilton"/>
    <s v="ZZO1J8N35-C000440000"/>
    <s v="ZZO1J8N35-C00"/>
    <s v="4065161469284"/>
    <s v="44"/>
    <s v="Shoes"/>
    <s v="Men"/>
    <s v="Sneakers Low"/>
    <s v="Classics"/>
    <s v="Classics"/>
    <x v="2"/>
    <s v="grey"/>
    <s v="Harvey 42"/>
    <n v="258.26400000000001"/>
    <n v="2"/>
    <n v="516.52800000000002"/>
  </r>
  <r>
    <s v="Melvin &amp; Hamilton"/>
    <s v="ZZO1J8N35-C000450000"/>
    <s v="ZZO1J8N35-C00"/>
    <s v="4065161469291"/>
    <s v="45"/>
    <s v="Shoes"/>
    <s v="Men"/>
    <s v="Sneakers Low"/>
    <s v="Classics"/>
    <s v="Classics"/>
    <x v="2"/>
    <s v="grey"/>
    <s v="Harvey 42"/>
    <n v="258.26400000000001"/>
    <n v="2"/>
    <n v="516.52800000000002"/>
  </r>
  <r>
    <s v="Melvin &amp; Hamilton"/>
    <s v="ZZO1J8N35-C000460000"/>
    <s v="ZZO1J8N35-C00"/>
    <s v="4065161469307"/>
    <s v="46"/>
    <s v="Shoes"/>
    <s v="Men"/>
    <s v="Sneakers Low"/>
    <s v="Classics"/>
    <s v="Classics"/>
    <x v="2"/>
    <s v="grey"/>
    <s v="Harvey 42"/>
    <n v="258.26400000000001"/>
    <n v="1"/>
    <n v="258.26400000000001"/>
  </r>
  <r>
    <s v="Melvin &amp; Hamilton"/>
    <s v="ZZO1J8N36-T000400000"/>
    <s v="ZZO1J8N36-T00"/>
    <s v="4065161469383"/>
    <s v="40"/>
    <s v="Shoes"/>
    <s v="Men"/>
    <s v="Sneakers Low"/>
    <s v="Classics"/>
    <s v="Classics"/>
    <x v="2"/>
    <s v="multi-coloured"/>
    <s v="Harvey 47"/>
    <n v="258.26400000000001"/>
    <n v="1"/>
    <n v="258.26400000000001"/>
  </r>
  <r>
    <s v="Melvin &amp; Hamilton"/>
    <s v="ZZO1J8N36-T000410000"/>
    <s v="ZZO1J8N36-T00"/>
    <s v="4065161469390"/>
    <s v="41"/>
    <s v="Shoes"/>
    <s v="Men"/>
    <s v="Sneakers Low"/>
    <s v="Classics"/>
    <s v="Classics"/>
    <x v="2"/>
    <s v="multi-coloured"/>
    <s v="Harvey 47"/>
    <n v="258.26400000000001"/>
    <n v="2"/>
    <n v="516.52800000000002"/>
  </r>
  <r>
    <s v="Melvin &amp; Hamilton"/>
    <s v="ZZO1J8N36-T000420000"/>
    <s v="ZZO1J8N36-T00"/>
    <s v="4065161469406"/>
    <s v="42"/>
    <s v="Shoes"/>
    <s v="Men"/>
    <s v="Sneakers Low"/>
    <s v="Classics"/>
    <s v="Classics"/>
    <x v="2"/>
    <s v="multi-coloured"/>
    <s v="Harvey 47"/>
    <n v="243.93299999999996"/>
    <n v="3"/>
    <n v="731.79899999999986"/>
  </r>
  <r>
    <s v="Melvin &amp; Hamilton"/>
    <s v="ZZO1J8N36-T000430000"/>
    <s v="ZZO1J8N36-T00"/>
    <s v="4065161469413"/>
    <s v="43"/>
    <s v="Shoes"/>
    <s v="Men"/>
    <s v="Sneakers Low"/>
    <s v="Classics"/>
    <s v="Classics"/>
    <x v="2"/>
    <s v="multi-coloured"/>
    <s v="Harvey 47"/>
    <n v="258.26400000000001"/>
    <n v="4"/>
    <n v="1033.056"/>
  </r>
  <r>
    <s v="Melvin &amp; Hamilton"/>
    <s v="ZZO1J8N36-T000440000"/>
    <s v="ZZO1J8N36-T00"/>
    <s v="4065161469420"/>
    <s v="44"/>
    <s v="Shoes"/>
    <s v="Men"/>
    <s v="Sneakers Low"/>
    <s v="Classics"/>
    <s v="Classics"/>
    <x v="2"/>
    <s v="multi-coloured"/>
    <s v="Harvey 47"/>
    <n v="258.26400000000001"/>
    <n v="2"/>
    <n v="516.52800000000002"/>
  </r>
  <r>
    <s v="Melvin &amp; Hamilton"/>
    <s v="ZZO1J8N36-T000450000"/>
    <s v="ZZO1J8N36-T00"/>
    <s v="4065161469437"/>
    <s v="45"/>
    <s v="Shoes"/>
    <s v="Men"/>
    <s v="Sneakers Low"/>
    <s v="Classics"/>
    <s v="Classics"/>
    <x v="2"/>
    <s v="multi-coloured"/>
    <s v="Harvey 47"/>
    <n v="258.26400000000001"/>
    <n v="2"/>
    <n v="516.52800000000002"/>
  </r>
  <r>
    <s v="Melvin &amp; Hamilton"/>
    <s v="ZZO1J8N36-T000460000"/>
    <s v="ZZO1J8N36-T00"/>
    <s v="4065161469444"/>
    <s v="46"/>
    <s v="Shoes"/>
    <s v="Men"/>
    <s v="Sneakers Low"/>
    <s v="Classics"/>
    <s v="Classics"/>
    <x v="2"/>
    <s v="multi-coloured"/>
    <s v="Harvey 47"/>
    <n v="258.26400000000001"/>
    <n v="1"/>
    <n v="258.26400000000001"/>
  </r>
  <r>
    <s v="Melvin &amp; Hamilton"/>
    <s v="ZZO1J8N44-A000400000"/>
    <s v="ZZO1J8N44-A00"/>
    <s v="4065161470648"/>
    <s v="40"/>
    <s v="Shoes"/>
    <s v="Men"/>
    <s v="Sneakers Low"/>
    <s v="Classics"/>
    <s v="Classics"/>
    <x v="2"/>
    <s v="white"/>
    <s v="Harvey 83"/>
    <n v="258.26400000000001"/>
    <n v="1"/>
    <n v="258.26400000000001"/>
  </r>
  <r>
    <s v="Melvin &amp; Hamilton"/>
    <s v="ZZO1J8N44-A000410000"/>
    <s v="ZZO1J8N44-A00"/>
    <s v="4065161470655"/>
    <s v="41"/>
    <s v="Shoes"/>
    <s v="Men"/>
    <s v="Sneakers Low"/>
    <s v="Classics"/>
    <s v="Classics"/>
    <x v="2"/>
    <s v="white"/>
    <s v="Harvey 83"/>
    <n v="258.26400000000001"/>
    <n v="2"/>
    <n v="516.52800000000002"/>
  </r>
  <r>
    <s v="Melvin &amp; Hamilton"/>
    <s v="ZZO1J8N44-A000420000"/>
    <s v="ZZO1J8N44-A00"/>
    <s v="4065161470662"/>
    <s v="42"/>
    <s v="Shoes"/>
    <s v="Men"/>
    <s v="Sneakers Low"/>
    <s v="Classics"/>
    <s v="Classics"/>
    <x v="2"/>
    <s v="white"/>
    <s v="Harvey 83"/>
    <n v="258.26400000000001"/>
    <n v="4"/>
    <n v="1033.056"/>
  </r>
  <r>
    <s v="Melvin &amp; Hamilton"/>
    <s v="ZZO1J8N44-A000430000"/>
    <s v="ZZO1J8N44-A00"/>
    <s v="4065161470679"/>
    <s v="43"/>
    <s v="Shoes"/>
    <s v="Men"/>
    <s v="Sneakers Low"/>
    <s v="Classics"/>
    <s v="Classics"/>
    <x v="2"/>
    <s v="white"/>
    <s v="Harvey 83"/>
    <n v="258.26400000000001"/>
    <n v="5"/>
    <n v="1291.3200000000002"/>
  </r>
  <r>
    <s v="Melvin &amp; Hamilton"/>
    <s v="ZZO1J8N44-A000440000"/>
    <s v="ZZO1J8N44-A00"/>
    <s v="4065161470686"/>
    <s v="44"/>
    <s v="Shoes"/>
    <s v="Men"/>
    <s v="Sneakers Low"/>
    <s v="Classics"/>
    <s v="Classics"/>
    <x v="2"/>
    <s v="white"/>
    <s v="Harvey 83"/>
    <n v="258.26400000000001"/>
    <n v="3"/>
    <n v="774.79200000000003"/>
  </r>
  <r>
    <s v="Melvin &amp; Hamilton"/>
    <s v="ZZO1J8N44-A000450000"/>
    <s v="ZZO1J8N44-A00"/>
    <s v="4065161470693"/>
    <s v="45"/>
    <s v="Shoes"/>
    <s v="Men"/>
    <s v="Sneakers Low"/>
    <s v="Classics"/>
    <s v="Classics"/>
    <x v="2"/>
    <s v="white"/>
    <s v="Harvey 83"/>
    <n v="258.26400000000001"/>
    <n v="2"/>
    <n v="516.52800000000002"/>
  </r>
  <r>
    <s v="Melvin &amp; Hamilton"/>
    <s v="ZZO1J8N44-A000460000"/>
    <s v="ZZO1J8N44-A00"/>
    <s v="4065161470709"/>
    <s v="46"/>
    <s v="Shoes"/>
    <s v="Men"/>
    <s v="Sneakers Low"/>
    <s v="Classics"/>
    <s v="Classics"/>
    <x v="2"/>
    <s v="white"/>
    <s v="Harvey 83"/>
    <n v="258.26400000000001"/>
    <n v="1"/>
    <n v="258.26400000000001"/>
  </r>
  <r>
    <s v="Melvin &amp; Hamilton"/>
    <s v="ZZO1J8N68-T000360000"/>
    <s v="ZZO1J8N68-T00"/>
    <s v="4065161471379"/>
    <s v="36"/>
    <s v="Shoes"/>
    <s v="Women"/>
    <s v="Boots"/>
    <s v="Boots"/>
    <s v="Boots"/>
    <x v="0"/>
    <s v="multi-coloured"/>
    <s v="Jade 8"/>
    <n v="258.26400000000001"/>
    <n v="2"/>
    <n v="516.52800000000002"/>
  </r>
  <r>
    <s v="Melvin &amp; Hamilton"/>
    <s v="ZZO1J8N68-T000380000"/>
    <s v="ZZO1J8N68-T00"/>
    <s v="4065161471393"/>
    <s v="38"/>
    <s v="Shoes"/>
    <s v="Women"/>
    <s v="Boots"/>
    <s v="Boots"/>
    <s v="Boots"/>
    <x v="0"/>
    <s v="multi-coloured"/>
    <s v="Jade 8"/>
    <n v="258.26400000000001"/>
    <n v="4"/>
    <n v="1033.056"/>
  </r>
  <r>
    <s v="Melvin &amp; Hamilton"/>
    <s v="ZZO1J8N68-T000390000"/>
    <s v="ZZO1J8N68-T00"/>
    <s v="4065161471409"/>
    <s v="39"/>
    <s v="Shoes"/>
    <s v="Women"/>
    <s v="Boots"/>
    <s v="Boots"/>
    <s v="Boots"/>
    <x v="0"/>
    <s v="multi-coloured"/>
    <s v="Jade 8"/>
    <n v="258.26400000000001"/>
    <n v="5"/>
    <n v="1291.3200000000002"/>
  </r>
  <r>
    <s v="Melvin &amp; Hamilton"/>
    <s v="ZZO1J8N68-T000400000"/>
    <s v="ZZO1J8N68-T00"/>
    <s v="4065161471416"/>
    <s v="40"/>
    <s v="Shoes"/>
    <s v="Women"/>
    <s v="Boots"/>
    <s v="Boots"/>
    <s v="Boots"/>
    <x v="0"/>
    <s v="multi-coloured"/>
    <s v="Jade 8"/>
    <n v="258.26400000000001"/>
    <n v="5"/>
    <n v="1291.3200000000002"/>
  </r>
  <r>
    <s v="Melvin &amp; Hamilton"/>
    <s v="ZZO1J8N68-T000410000"/>
    <s v="ZZO1J8N68-T00"/>
    <s v="4065161471423"/>
    <s v="41"/>
    <s v="Shoes"/>
    <s v="Women"/>
    <s v="Boots"/>
    <s v="Boots"/>
    <s v="Boots"/>
    <x v="0"/>
    <s v="multi-coloured"/>
    <s v="Jade 8"/>
    <n v="258.26400000000001"/>
    <n v="4"/>
    <n v="1033.056"/>
  </r>
  <r>
    <s v="Melvin &amp; Hamilton"/>
    <s v="ZZO1J8N68-T000420000"/>
    <s v="ZZO1J8N68-T00"/>
    <s v="4065161471430"/>
    <s v="42"/>
    <s v="Shoes"/>
    <s v="Women"/>
    <s v="Boots"/>
    <s v="Boots"/>
    <s v="Boots"/>
    <x v="0"/>
    <s v="multi-coloured"/>
    <s v="Jade 8"/>
    <n v="258.26400000000001"/>
    <n v="2"/>
    <n v="516.52800000000002"/>
  </r>
  <r>
    <s v="adidas Originals"/>
    <s v="AD111A1TN-A110005000"/>
    <s v="AD111A1TN-A11"/>
    <s v="4065418934473"/>
    <s v="38"/>
    <s v="Shoes"/>
    <s v="Women"/>
    <s v="Flat Sandals"/>
    <s v="Flat Sandals"/>
    <s v="Flat Sandals"/>
    <x v="1"/>
    <s v="white"/>
    <s v="POUCHYLETTE W"/>
    <n v="79.95"/>
    <n v="3"/>
    <n v="239.85000000000002"/>
  </r>
  <r>
    <s v="adidas Originals"/>
    <s v="AD111A1WK-K110004000"/>
    <s v="AD111A1WK-K11"/>
    <s v="4065418958486"/>
    <s v="37"/>
    <s v="Shoes"/>
    <s v="Women"/>
    <s v="Flat Sandals"/>
    <s v="Mules"/>
    <s v="Mules"/>
    <x v="1"/>
    <s v="blue"/>
    <s v="ADILETTE W"/>
    <n v="34.950000000000003"/>
    <n v="2"/>
    <n v="69.900000000000006"/>
  </r>
  <r>
    <s v="adidas Originals"/>
    <s v="AD111A1WK-K110009000"/>
    <s v="AD111A1WK-K11"/>
    <s v="4065418958493"/>
    <s v="43"/>
    <s v="Shoes"/>
    <s v="Women"/>
    <s v="Flat Sandals"/>
    <s v="Mules"/>
    <s v="Mules"/>
    <x v="1"/>
    <s v="blue"/>
    <s v="ADILETTE W"/>
    <n v="34.950000000000003"/>
    <n v="1"/>
    <n v="34.950000000000003"/>
  </r>
  <r>
    <s v="adidas Originals"/>
    <s v="AD111A1WK-K110005000"/>
    <s v="AD111A1WK-K11"/>
    <s v="4065418958509"/>
    <s v="38"/>
    <s v="Shoes"/>
    <s v="Women"/>
    <s v="Flat Sandals"/>
    <s v="Mules"/>
    <s v="Mules"/>
    <x v="1"/>
    <s v="blue"/>
    <s v="ADILETTE W"/>
    <n v="34.950000000000003"/>
    <n v="4"/>
    <n v="139.80000000000001"/>
  </r>
  <r>
    <s v="adidas Originals"/>
    <s v="AD111A1WK-K110010000"/>
    <s v="AD111A1WK-K11"/>
    <s v="4065418958516"/>
    <s v="44.5"/>
    <s v="Shoes"/>
    <s v="Women"/>
    <s v="Flat Sandals"/>
    <s v="Mules"/>
    <s v="Mules"/>
    <x v="1"/>
    <s v="blue"/>
    <s v="ADILETTE W"/>
    <n v="34.950000000000003"/>
    <n v="1"/>
    <n v="34.950000000000003"/>
  </r>
  <r>
    <s v="adidas Originals"/>
    <s v="AD111A1SZ-Q110040000"/>
    <s v="AD111A1SZ-Q11"/>
    <s v="4065419334555"/>
    <s v="36 2/3"/>
    <s v="Shoes"/>
    <s v="Women"/>
    <s v="Sneaker"/>
    <s v="Low"/>
    <s v="Low"/>
    <x v="2"/>
    <s v="black"/>
    <s v="ASTIR W"/>
    <n v="109.95"/>
    <n v="1"/>
    <n v="109.95"/>
  </r>
  <r>
    <s v="adidas Originals"/>
    <s v="AD111A1T5-T110035000"/>
    <s v="AD111A1T5-T11"/>
    <s v="4065419365245"/>
    <s v="36"/>
    <s v="Shoes"/>
    <s v="Women"/>
    <s v="Sneaker"/>
    <s v="High"/>
    <s v="High"/>
    <x v="2"/>
    <s v="blue"/>
    <s v="FORUM MID W"/>
    <n v="109.95"/>
    <n v="1"/>
    <n v="109.95"/>
  </r>
  <r>
    <s v="adidas Originals"/>
    <s v="AD115O17G-A120035000"/>
    <s v="AD115O17G-A12"/>
    <s v="4065424836884"/>
    <s v="36"/>
    <s v="Shoes"/>
    <s v="Unisex"/>
    <s v="Sneakers Low"/>
    <s v="Tech Running"/>
    <s v="Tech Running"/>
    <x v="2"/>
    <s v="white"/>
    <s v="USA 84 UNISEX"/>
    <n v="79.95"/>
    <n v="2"/>
    <n v="159.9"/>
  </r>
  <r>
    <s v="adidas Originals"/>
    <s v="AD115O16U-C110040000"/>
    <s v="AD115O16U-C11"/>
    <s v="4065424846883"/>
    <s v="36 2/3"/>
    <s v="Shoes"/>
    <s v="Unisex"/>
    <s v="Sneakers Low"/>
    <s v="Retro Running"/>
    <s v="Retro Running"/>
    <x v="2"/>
    <s v="grey"/>
    <s v="SHADOWTURF UNISEX"/>
    <n v="129.94999999999999"/>
    <n v="1"/>
    <n v="129.94999999999999"/>
  </r>
  <r>
    <s v="adidas Originals"/>
    <s v="AD115O16U-C110035000"/>
    <s v="AD115O16U-C11"/>
    <s v="4065424846890"/>
    <s v="36"/>
    <s v="Shoes"/>
    <s v="Unisex"/>
    <s v="Sneakers Low"/>
    <s v="Retro Running"/>
    <s v="Retro Running"/>
    <x v="2"/>
    <s v="grey"/>
    <s v="SHADOWTURF UNISEX"/>
    <n v="129.94999999999999"/>
    <n v="1"/>
    <n v="129.94999999999999"/>
  </r>
  <r>
    <s v="adidas Originals"/>
    <s v="AD115O17Z-C110040000"/>
    <s v="AD115O17Z-C11"/>
    <s v="4065424869899"/>
    <s v="36 2/3"/>
    <s v="Shoes"/>
    <s v="Unisex"/>
    <s v="Sneakers Low"/>
    <s v="Retro Running"/>
    <s v="Retro Running"/>
    <x v="2"/>
    <s v="grey"/>
    <s v="SHADOWTURF UNISEX"/>
    <n v="129.94999999999999"/>
    <n v="1"/>
    <n v="129.94999999999999"/>
  </r>
  <r>
    <s v="bugatti"/>
    <s v="ZZO1RWY05-K000041000"/>
    <s v="ZZO1RWY05-K00"/>
    <s v="4066611245731"/>
    <s v="41"/>
    <s v="Shoes"/>
    <s v="Men"/>
    <s v="Lace Shoes"/>
    <s v="Low Lace Shoes"/>
    <s v="Low Lace Shoes"/>
    <x v="2"/>
    <s v="dark blue"/>
    <s v="Mattia Eco"/>
    <n v="79.95"/>
    <n v="1"/>
    <n v="79.95"/>
  </r>
  <r>
    <s v="bugatti"/>
    <s v="ZZO1RWY05-K000042000"/>
    <s v="ZZO1RWY05-K00"/>
    <s v="4066611245748"/>
    <s v="42"/>
    <s v="Shoes"/>
    <s v="Men"/>
    <s v="Lace Shoes"/>
    <s v="Low Lace Shoes"/>
    <s v="Low Lace Shoes"/>
    <x v="2"/>
    <s v="dark blue"/>
    <s v="Mattia Eco"/>
    <n v="79.95"/>
    <n v="3"/>
    <n v="239.85000000000002"/>
  </r>
  <r>
    <s v="bugatti"/>
    <s v="ZZO1RWY05-K000043000"/>
    <s v="ZZO1RWY05-K00"/>
    <s v="4066611245755"/>
    <s v="43"/>
    <s v="Shoes"/>
    <s v="Men"/>
    <s v="Lace Shoes"/>
    <s v="Low Lace Shoes"/>
    <s v="Low Lace Shoes"/>
    <x v="2"/>
    <s v="dark blue"/>
    <s v="Mattia Eco"/>
    <n v="79.95"/>
    <n v="2"/>
    <n v="159.9"/>
  </r>
  <r>
    <s v="bugatti"/>
    <s v="ZZO1RWY05-K000044000"/>
    <s v="ZZO1RWY05-K00"/>
    <s v="4066611245762"/>
    <s v="44"/>
    <s v="Shoes"/>
    <s v="Men"/>
    <s v="Lace Shoes"/>
    <s v="Low Lace Shoes"/>
    <s v="Low Lace Shoes"/>
    <x v="2"/>
    <s v="dark blue"/>
    <s v="Mattia Eco"/>
    <n v="79.95"/>
    <n v="3"/>
    <n v="239.85000000000002"/>
  </r>
  <r>
    <s v="bugatti"/>
    <s v="ZZO1RWY05-K000045000"/>
    <s v="ZZO1RWY05-K00"/>
    <s v="4066611245779"/>
    <s v="45"/>
    <s v="Shoes"/>
    <s v="Men"/>
    <s v="Lace Shoes"/>
    <s v="Low Lace Shoes"/>
    <s v="Low Lace Shoes"/>
    <x v="2"/>
    <s v="dark blue"/>
    <s v="Mattia Eco"/>
    <n v="79.95"/>
    <n v="2"/>
    <n v="159.9"/>
  </r>
  <r>
    <s v="Melvin &amp; Hamilton"/>
    <s v="ZZO0X2G47-Q00049A5AA"/>
    <s v="ZZO0X2G47-Q00"/>
    <s v="4521515748202"/>
    <s v="36"/>
    <s v="Shoes"/>
    <s v="Women"/>
    <s v="Flat Sandals"/>
    <s v="Flip Flops"/>
    <s v="Flip Flops"/>
    <x v="1"/>
    <s v="black"/>
    <s v="Scarlett 2"/>
    <n v="169.9"/>
    <n v="1"/>
    <n v="169.9"/>
  </r>
  <r>
    <s v="Disney"/>
    <s v="ZZO1D0106-K000026000"/>
    <s v="ZZO1D0106-K00"/>
    <s v="4894873002003"/>
    <s v="26"/>
    <s v="Shoes"/>
    <s v="Boys"/>
    <s v="Sandals"/>
    <s v="Formal Sandals"/>
    <s v="Formal Sandals"/>
    <x v="1"/>
    <s v="blue"/>
    <s v="Mickey"/>
    <n v="36.950000000000003"/>
    <n v="1"/>
    <n v="36.950000000000003"/>
  </r>
  <r>
    <s v="Disney"/>
    <s v="ZZO1D0106-K000028000"/>
    <s v="ZZO1D0106-K00"/>
    <s v="4894873002027"/>
    <s v="28"/>
    <s v="Shoes"/>
    <s v="Boys"/>
    <s v="Sandals"/>
    <s v="Formal Sandals"/>
    <s v="Formal Sandals"/>
    <x v="1"/>
    <s v="blue"/>
    <s v="Mickey"/>
    <n v="36.950000000000003"/>
    <n v="2"/>
    <n v="73.900000000000006"/>
  </r>
  <r>
    <s v="Disney"/>
    <s v="ZZO1D0117-K000024000"/>
    <s v="ZZO1D0117-K00"/>
    <s v="4894873004304"/>
    <s v="24"/>
    <s v="Shoes"/>
    <s v="Boys"/>
    <s v="Sandals"/>
    <s v="Formal Sandals"/>
    <s v="Formal Sandals"/>
    <x v="1"/>
    <s v="blue"/>
    <s v="Donald Duck"/>
    <n v="36.950000000000003"/>
    <n v="1"/>
    <n v="36.950000000000003"/>
  </r>
  <r>
    <s v="Disney"/>
    <s v="ZZO1D0117-K000026000"/>
    <s v="ZZO1D0117-K00"/>
    <s v="4894873004328"/>
    <s v="26"/>
    <s v="Shoes"/>
    <s v="Boys"/>
    <s v="Sandals"/>
    <s v="Formal Sandals"/>
    <s v="Formal Sandals"/>
    <x v="1"/>
    <s v="blue"/>
    <s v="Donald Duck"/>
    <n v="36.950000000000003"/>
    <n v="1"/>
    <n v="36.950000000000003"/>
  </r>
  <r>
    <s v="Disney"/>
    <s v="ZZO1D0117-K000030000"/>
    <s v="ZZO1D0117-K00"/>
    <s v="4894873004366"/>
    <s v="30"/>
    <s v="Shoes"/>
    <s v="Boys"/>
    <s v="Sandals"/>
    <s v="Formal Sandals"/>
    <s v="Formal Sandals"/>
    <x v="1"/>
    <s v="blue"/>
    <s v="Donald Duck"/>
    <n v="36.950000000000003"/>
    <n v="1"/>
    <n v="36.950000000000003"/>
  </r>
  <r>
    <s v="Disney"/>
    <s v="ZZO1D0130-G000028000"/>
    <s v="ZZO1D0130-G00"/>
    <s v="4894873006285"/>
    <s v="28"/>
    <s v="Shoes"/>
    <s v="Girls"/>
    <s v="Sandals"/>
    <s v="Strappy Sandals"/>
    <s v="Strappy Sandals"/>
    <x v="1"/>
    <s v="red"/>
    <s v="Minnie"/>
    <n v="36.950000000000003"/>
    <n v="1"/>
    <n v="36.950000000000003"/>
  </r>
  <r>
    <s v="Disney"/>
    <s v="ZZO1D0130-G000029000"/>
    <s v="ZZO1D0130-G00"/>
    <s v="4894873006292"/>
    <s v="29"/>
    <s v="Shoes"/>
    <s v="Girls"/>
    <s v="Sandals"/>
    <s v="Strappy Sandals"/>
    <s v="Strappy Sandals"/>
    <x v="1"/>
    <s v="red"/>
    <s v="Minnie"/>
    <n v="36.950000000000003"/>
    <n v="2"/>
    <n v="73.900000000000006"/>
  </r>
  <r>
    <s v="Disney"/>
    <s v="ZZO1D0130-G000030000"/>
    <s v="ZZO1D0130-G00"/>
    <s v="4894873006308"/>
    <s v="30"/>
    <s v="Shoes"/>
    <s v="Girls"/>
    <s v="Sandals"/>
    <s v="Strappy Sandals"/>
    <s v="Strappy Sandals"/>
    <x v="1"/>
    <s v="red"/>
    <s v="Minnie"/>
    <n v="36.950000000000003"/>
    <n v="1"/>
    <n v="36.950000000000003"/>
  </r>
  <r>
    <s v="Disney"/>
    <s v="ZZO1D0130-G000031000"/>
    <s v="ZZO1D0130-G00"/>
    <s v="4894873006315"/>
    <s v="31"/>
    <s v="Shoes"/>
    <s v="Girls"/>
    <s v="Sandals"/>
    <s v="Strappy Sandals"/>
    <s v="Strappy Sandals"/>
    <x v="1"/>
    <s v="red"/>
    <s v="Minnie"/>
    <n v="36.950000000000003"/>
    <n v="1"/>
    <n v="36.950000000000003"/>
  </r>
  <r>
    <s v="Disney"/>
    <s v="ZZO1D0130-G000032000"/>
    <s v="ZZO1D0130-G00"/>
    <s v="4894873006322"/>
    <s v="32"/>
    <s v="Shoes"/>
    <s v="Girls"/>
    <s v="Sandals"/>
    <s v="Strappy Sandals"/>
    <s v="Strappy Sandals"/>
    <x v="1"/>
    <s v="red"/>
    <s v="Minnie"/>
    <n v="36.950000000000003"/>
    <n v="1"/>
    <n v="36.950000000000003"/>
  </r>
  <r>
    <s v="Disney"/>
    <s v="ZZO1D0138-K000028000"/>
    <s v="ZZO1D0138-K00"/>
    <s v="4894873009521"/>
    <s v="28"/>
    <s v="Shoes"/>
    <s v="Girls"/>
    <s v="Sandals"/>
    <s v="Strappy Sandals"/>
    <s v="Strappy Sandals"/>
    <x v="1"/>
    <s v="blue"/>
    <s v="Minnie"/>
    <n v="46.95"/>
    <n v="1"/>
    <n v="46.95"/>
  </r>
  <r>
    <s v="Disney"/>
    <s v="ZZO1D01AR-K000026000"/>
    <s v="ZZO1D01AR-K00"/>
    <s v="4894873065800"/>
    <s v="26"/>
    <s v="Shoes"/>
    <s v="Boys"/>
    <s v="Sandals"/>
    <s v="Formal Sandals"/>
    <s v="Formal Sandals"/>
    <x v="1"/>
    <s v="blue"/>
    <s v="Spacejam"/>
    <n v="36.950000000000003"/>
    <n v="1"/>
    <n v="36.950000000000003"/>
  </r>
  <r>
    <s v="Disney"/>
    <s v="ZZO1D01AR-K000028000"/>
    <s v="ZZO1D01AR-K00"/>
    <s v="4894873065824"/>
    <s v="28"/>
    <s v="Shoes"/>
    <s v="Boys"/>
    <s v="Sandals"/>
    <s v="Formal Sandals"/>
    <s v="Formal Sandals"/>
    <x v="1"/>
    <s v="blue"/>
    <s v="Spacejam"/>
    <n v="36.950000000000003"/>
    <n v="1"/>
    <n v="36.950000000000003"/>
  </r>
  <r>
    <s v="Disney"/>
    <s v="ZZO1D0190-Q000028000"/>
    <s v="ZZO1D0190-Q00"/>
    <s v="4894873068061"/>
    <s v="28"/>
    <s v="Shoes"/>
    <s v="Boys"/>
    <s v="Sandals"/>
    <s v="Formal Sandals"/>
    <s v="Formal Sandals"/>
    <x v="1"/>
    <s v="black"/>
    <s v="Avengers"/>
    <n v="36.950000000000003"/>
    <n v="1"/>
    <n v="36.950000000000003"/>
  </r>
  <r>
    <s v="Disney"/>
    <s v="ZZO1D01AC-Q000027000"/>
    <s v="ZZO1D01AC-Q00"/>
    <s v="4894873071436"/>
    <s v="27"/>
    <s v="Shoes"/>
    <s v="Boys"/>
    <s v="Sandals"/>
    <s v="Formal Sandals"/>
    <s v="Formal Sandals"/>
    <x v="1"/>
    <s v="black"/>
    <s v="Spiderman"/>
    <n v="36.950000000000003"/>
    <n v="1"/>
    <n v="36.950000000000003"/>
  </r>
  <r>
    <s v="Disney"/>
    <s v="ZZO1D01AC-Q000028000"/>
    <s v="ZZO1D01AC-Q00"/>
    <s v="4894873071443"/>
    <s v="28"/>
    <s v="Shoes"/>
    <s v="Boys"/>
    <s v="Sandals"/>
    <s v="Formal Sandals"/>
    <s v="Formal Sandals"/>
    <x v="1"/>
    <s v="black"/>
    <s v="Spiderman"/>
    <n v="36.950000000000003"/>
    <n v="1"/>
    <n v="36.950000000000003"/>
  </r>
  <r>
    <s v="Disney"/>
    <s v="ZZO1D01AC-Q000029000"/>
    <s v="ZZO1D01AC-Q00"/>
    <s v="4894873071450"/>
    <s v="29"/>
    <s v="Shoes"/>
    <s v="Boys"/>
    <s v="Sandals"/>
    <s v="Formal Sandals"/>
    <s v="Formal Sandals"/>
    <x v="1"/>
    <s v="black"/>
    <s v="Spiderman"/>
    <n v="36.950000000000003"/>
    <n v="1"/>
    <n v="36.950000000000003"/>
  </r>
  <r>
    <s v="Disney"/>
    <s v="ZZO1Y5ACA-Q000030000"/>
    <s v="ZZO1Y5ACA-Q00"/>
    <s v="4894873265460"/>
    <s v="30"/>
    <s v="Shoes"/>
    <s v="Boys"/>
    <s v="Trainers"/>
    <s v="Low-Top Trainers Velcro"/>
    <s v="Low-Top Trainers Velcro"/>
    <x v="2"/>
    <s v="black"/>
    <s v="SCARPA SPORT con LUCI suola EVA"/>
    <n v="59.95"/>
    <n v="2"/>
    <n v="119.9"/>
  </r>
  <r>
    <s v="Marks &amp; Spencer"/>
    <s v="QM411A00K-Q110003000"/>
    <s v="QM411A00K-Q11"/>
    <s v="5045609858657"/>
    <s v="35.5"/>
    <s v="Shoes"/>
    <s v="Women"/>
    <s v="Ballerinas"/>
    <s v="Ballerinas"/>
    <s v="Ballerinas"/>
    <x v="1"/>
    <s v="black"/>
    <s v="T02-5774W"/>
    <n v="20.95"/>
    <n v="1"/>
    <n v="20.95"/>
  </r>
  <r>
    <s v="Kurt Geiger London"/>
    <s v="KU011A050-A110036000"/>
    <s v="KU011A050-A11"/>
    <s v="5045651764760"/>
    <s v="36"/>
    <s v="Shoes"/>
    <s v="Women"/>
    <s v="Sneaker"/>
    <s v="Low"/>
    <s v="Low"/>
    <x v="2"/>
    <s v="off-white"/>
    <s v="LEAH RAINBOW"/>
    <n v="149.94999999999999"/>
    <n v="1"/>
    <n v="149.94999999999999"/>
  </r>
  <r>
    <s v="KARL LAGERFELD"/>
    <s v="ZZO0ZU094-G0004F350C"/>
    <s v="ZZO0ZU094-G00"/>
    <s v="5051714990755"/>
    <s v="35"/>
    <s v="Shoes"/>
    <s v="Women"/>
    <s v="Flat Sandals"/>
    <s v="Flat Sandals"/>
    <s v="Flat Sandals"/>
    <x v="1"/>
    <s v="red"/>
    <s v="Karl X-Strap Sling"/>
    <n v="199.95"/>
    <n v="1"/>
    <n v="199.95"/>
  </r>
  <r>
    <s v="Office"/>
    <s v="OF211A06N-F110005000"/>
    <s v="OF211A06N-F11"/>
    <s v="5053130830684"/>
    <s v="38"/>
    <s v="Shoes"/>
    <s v="Women"/>
    <s v="Flat Sandals"/>
    <s v="Espadrilles"/>
    <s v="Espadrilles"/>
    <x v="1"/>
    <s v="beige"/>
    <s v="HALLIE"/>
    <n v="54.95"/>
    <n v="1"/>
    <n v="54.95"/>
  </r>
  <r>
    <s v="Hunter ORIGINAL"/>
    <s v="ZZO134S29-I000590B50"/>
    <s v="ZZO134S29-I00"/>
    <s v="5054916451673"/>
    <s v="37"/>
    <s v="Shoes"/>
    <s v="Women"/>
    <s v="Flat Shoes"/>
    <s v="Slippers"/>
    <s v="Slippers"/>
    <x v="2"/>
    <s v="purple"/>
    <s v="ORIGINAL PENNY LOAFER"/>
    <n v="125"/>
    <n v="1"/>
    <n v="125"/>
  </r>
  <r>
    <s v="South Beach"/>
    <s v="SOH11A01H-I110006000"/>
    <s v="SOH11A01H-I11"/>
    <s v="5056252452567"/>
    <s v="39"/>
    <s v="Shoes"/>
    <s v="Women"/>
    <s v="Flat Sandals"/>
    <s v="Flat Sandals"/>
    <s v="Flat Sandals"/>
    <x v="1"/>
    <s v="lilac"/>
    <s v="BASKET WEAVE EVA FLATFORM SANDAL"/>
    <n v="47.95"/>
    <n v="1"/>
    <n v="47.95"/>
  </r>
  <r>
    <s v="United Nude"/>
    <s v="ZZO133N29-Q00055A6D5"/>
    <s v="ZZO133N29-Q00"/>
    <s v="5056318726991"/>
    <s v="37"/>
    <s v="Shoes"/>
    <s v="Women"/>
    <s v="Boots"/>
    <s v="Boots"/>
    <s v="Boots"/>
    <x v="0"/>
    <s v="black"/>
    <s v="Lucid Molten Mid"/>
    <n v="269"/>
    <n v="1"/>
    <n v="269"/>
  </r>
  <r>
    <s v="River Island"/>
    <s v="RI911A0PM-F110005000"/>
    <s v="RI911A0PM-F11"/>
    <s v="5057110739653"/>
    <s v="38"/>
    <s v="Shoes"/>
    <s v="Women"/>
    <s v="Flat Sandals"/>
    <s v="Mules"/>
    <s v="Mules"/>
    <x v="1"/>
    <s v="rose gold-coloured"/>
    <s v="Rose Gold 1325 Embellished Shell Sandal"/>
    <n v="50"/>
    <n v="1"/>
    <n v="50"/>
  </r>
  <r>
    <s v="River Island Wide Fit"/>
    <s v="RID11A03R-Q110005000"/>
    <s v="RID11A03R-Q11"/>
    <s v="5057111484378"/>
    <s v="38"/>
    <s v="Shoes"/>
    <s v="Women"/>
    <s v="Flat Sandals"/>
    <s v="Flat Sandals"/>
    <s v="Flat Sandals"/>
    <x v="1"/>
    <s v="black"/>
    <s v="WF JANEY PADDED TIE UP SANDAL"/>
    <n v="65"/>
    <n v="1"/>
    <n v="65"/>
  </r>
  <r>
    <s v="River Island"/>
    <s v="RI911A0Q2-Q110005000"/>
    <s v="RI911A0Q2-Q11"/>
    <s v="5057111701055"/>
    <s v="38"/>
    <s v="Shoes"/>
    <s v="Women"/>
    <s v="Flat Sandals"/>
    <s v="Flat Sandals"/>
    <s v="Flat Sandals"/>
    <x v="1"/>
    <s v="black"/>
    <s v="ANKLE WRAP FLAT SANDLE"/>
    <n v="55"/>
    <n v="1"/>
    <n v="55"/>
  </r>
  <r>
    <s v="4th &amp; Reckless"/>
    <s v="4T011A04U-I110003000"/>
    <s v="4T011A04U-I11"/>
    <s v="5057673462517"/>
    <s v="36"/>
    <s v="Shoes"/>
    <s v="Women"/>
    <s v="Heeled Sandals"/>
    <s v="Heeled Sandals"/>
    <s v="Heeled Sandals"/>
    <x v="1"/>
    <s v="lilac"/>
    <s v="ADDIE HEELED SANDAL"/>
    <n v="39.950000000000003"/>
    <n v="1"/>
    <n v="39.950000000000003"/>
  </r>
  <r>
    <s v="4th &amp; Reckless"/>
    <s v="4T011A04S-M110003000"/>
    <s v="4T011A04S-M11"/>
    <s v="5057673462999"/>
    <s v="36"/>
    <s v="Shoes"/>
    <s v="Women"/>
    <s v="Heeled Sandals"/>
    <s v="Heeled Sandals"/>
    <s v="Heeled Sandals"/>
    <x v="1"/>
    <s v="light green"/>
    <s v="HAYLIE MULE"/>
    <n v="39.950000000000003"/>
    <n v="1"/>
    <n v="39.950000000000003"/>
  </r>
  <r>
    <s v="4th &amp; Reckless"/>
    <s v="4T011A04R-Q110004000"/>
    <s v="4T011A04R-Q11"/>
    <s v="5057673463064"/>
    <s v="37"/>
    <s v="Shoes"/>
    <s v="Women"/>
    <s v="Heeled Sandals"/>
    <s v="Heeled Sandals"/>
    <s v="Heeled Sandals"/>
    <x v="1"/>
    <s v="black"/>
    <s v="JILLY SANDAL"/>
    <n v="34.950000000000003"/>
    <n v="1"/>
    <n v="34.950000000000003"/>
  </r>
  <r>
    <s v="Dune London"/>
    <s v="ZZO1J5G61-Q000036000"/>
    <s v="ZZO1J5G61-Q00"/>
    <s v="5059049608727"/>
    <s v="36"/>
    <s v="Shoes"/>
    <s v="Women"/>
    <s v="Flat Sandals"/>
    <s v="Flat Sandals"/>
    <s v="Flat Sandals"/>
    <x v="1"/>
    <s v="black"/>
    <s v="CAYDENCE"/>
    <n v="90"/>
    <n v="1"/>
    <n v="90"/>
  </r>
  <r>
    <s v="Dune London"/>
    <s v="ZZO19ZL18-A000040000"/>
    <s v="ZZO19ZL18-A00"/>
    <s v="5059049668844"/>
    <s v="40"/>
    <s v="Shoes"/>
    <s v="Women"/>
    <s v="Flat Sandals"/>
    <s v="Flat Sandals"/>
    <s v="Flat Sandals"/>
    <x v="1"/>
    <s v="off-white"/>
    <s v="MOJOS DI"/>
    <n v="85"/>
    <n v="1"/>
    <n v="85"/>
  </r>
  <r>
    <s v="Marks &amp; Spencer"/>
    <s v="QM411E00R-K110035000"/>
    <s v="QM411E00R-K11"/>
    <s v="5059164611923"/>
    <s v="36"/>
    <s v="Shoes"/>
    <s v="Women"/>
    <s v="Flat Shoes"/>
    <s v="Espadrilles"/>
    <s v="Espadrilles"/>
    <x v="1"/>
    <s v="light-blue denim"/>
    <s v="T02-4631C"/>
    <n v="47.95"/>
    <n v="2"/>
    <n v="95.9"/>
  </r>
  <r>
    <s v="Marks &amp; Spencer"/>
    <s v="QM411E00R-K110004000"/>
    <s v="QM411E00R-K11"/>
    <s v="5059164611930"/>
    <s v="37"/>
    <s v="Shoes"/>
    <s v="Women"/>
    <s v="Flat Shoes"/>
    <s v="Espadrilles"/>
    <s v="Espadrilles"/>
    <x v="1"/>
    <s v="light-blue denim"/>
    <s v="T02-4631C"/>
    <n v="47.95"/>
    <n v="1"/>
    <n v="47.95"/>
  </r>
  <r>
    <s v="Marks &amp; Spencer"/>
    <s v="QM411E00R-K110005000"/>
    <s v="QM411E00R-K11"/>
    <s v="5059164611954"/>
    <s v="38"/>
    <s v="Shoes"/>
    <s v="Women"/>
    <s v="Flat Shoes"/>
    <s v="Espadrilles"/>
    <s v="Espadrilles"/>
    <x v="1"/>
    <s v="light-blue denim"/>
    <s v="T02-4631C"/>
    <n v="47.95"/>
    <n v="4"/>
    <n v="191.8"/>
  </r>
  <r>
    <s v="Marks &amp; Spencer"/>
    <s v="QM411E00R-K110055000"/>
    <s v="QM411E00R-K11"/>
    <s v="5059164611961"/>
    <s v="39"/>
    <s v="Shoes"/>
    <s v="Women"/>
    <s v="Flat Shoes"/>
    <s v="Espadrilles"/>
    <s v="Espadrilles"/>
    <x v="1"/>
    <s v="light-blue denim"/>
    <s v="T02-4631C"/>
    <n v="47.95"/>
    <n v="1"/>
    <n v="47.95"/>
  </r>
  <r>
    <s v="Marks &amp; Spencer"/>
    <s v="QM411A020-B110045000"/>
    <s v="QM411A020-B11"/>
    <s v="5059164649643"/>
    <s v="37.5"/>
    <s v="Shoes"/>
    <s v="Women"/>
    <s v="Ballerinas"/>
    <s v="Ballerinas"/>
    <s v="Ballerinas"/>
    <x v="1"/>
    <s v="beige"/>
    <s v="T02-4961B"/>
    <n v="47.95"/>
    <n v="1"/>
    <n v="47.95"/>
  </r>
  <r>
    <s v="Ted Baker"/>
    <s v="ZZO1U3017-J000400000"/>
    <s v="ZZO1U3017-J00"/>
    <s v="5059353315090"/>
    <s v="40"/>
    <s v="Shoes"/>
    <s v="Women"/>
    <s v="Flat Sandals"/>
    <s v="Flat Sandals"/>
    <s v="Flat Sandals"/>
    <x v="1"/>
    <s v="pink"/>
    <s v="WFD-JOLEEA-Metallic T Strappy Block Heel Sandal"/>
    <n v="185.64"/>
    <n v="2"/>
    <n v="371.28"/>
  </r>
  <r>
    <s v="Ted Baker"/>
    <s v="ZZO1U3017-J000380000"/>
    <s v="ZZO1U3017-J00"/>
    <s v="5059353315137"/>
    <s v="38"/>
    <s v="Shoes"/>
    <s v="Women"/>
    <s v="Flat Sandals"/>
    <s v="Flat Sandals"/>
    <s v="Flat Sandals"/>
    <x v="1"/>
    <s v="pink"/>
    <s v="WFD-JOLEEA-Metallic T Strappy Block Heel Sandal"/>
    <n v="185.64"/>
    <n v="1"/>
    <n v="185.64"/>
  </r>
  <r>
    <s v="Ted Baker"/>
    <s v="ZZO1U3017-J000360000"/>
    <s v="ZZO1U3017-J00"/>
    <s v="5059353315175"/>
    <s v="36"/>
    <s v="Shoes"/>
    <s v="Women"/>
    <s v="Flat Sandals"/>
    <s v="Flat Sandals"/>
    <s v="Flat Sandals"/>
    <x v="1"/>
    <s v="pink"/>
    <s v="WFD-JOLEEA-Metallic T Strappy Block Heel Sandal"/>
    <n v="185.64"/>
    <n v="2"/>
    <n v="371.28"/>
  </r>
  <r>
    <s v="Missguided"/>
    <s v="M0Q11N04A-B110006000"/>
    <s v="M0Q11N04A-B11"/>
    <s v="5059384746665"/>
    <s v="39"/>
    <s v="Shoes"/>
    <s v="Women"/>
    <s v="Booties"/>
    <s v="Lace-up Booties"/>
    <s v="Lace-up Booties"/>
    <x v="2"/>
    <s v="beige"/>
    <s v="FAUX LEATHER KNEE HIGH LACE UP BOOTS"/>
    <n v="64.989999999999995"/>
    <n v="1"/>
    <n v="64.989999999999995"/>
  </r>
  <r>
    <s v="Office"/>
    <s v="OF211A06B-Q110005000"/>
    <s v="OF211A06B-Q11"/>
    <s v="5059418956770"/>
    <s v="38"/>
    <s v="Shoes"/>
    <s v="Women"/>
    <s v="Flat Sandals"/>
    <s v="Flat Sandals"/>
    <s v="Flat Sandals"/>
    <x v="1"/>
    <s v="black"/>
    <s v="GEEK SHOE (open toe)"/>
    <n v="69.95"/>
    <n v="1"/>
    <n v="69.95"/>
  </r>
  <r>
    <s v="Office"/>
    <s v="OF211A06L-J110005000"/>
    <s v="OF211A06L-J11"/>
    <s v="5059418973500"/>
    <s v="38"/>
    <s v="Shoes"/>
    <s v="Women"/>
    <s v="Flat Sandals"/>
    <s v="Mules"/>
    <s v="Mules"/>
    <x v="1"/>
    <s v="nude"/>
    <s v="SUSTAIN TWISTED FOOTBED"/>
    <n v="38.950000000000003"/>
    <n v="1"/>
    <n v="38.950000000000003"/>
  </r>
  <r>
    <s v="Glamorous"/>
    <s v="GL911A091-E110003000"/>
    <s v="GL911A091-E11"/>
    <s v="5059457569399"/>
    <s v="36"/>
    <s v="Shoes"/>
    <s v="Women"/>
    <s v="Heeled Sandals"/>
    <s v="Heeled Sandals"/>
    <s v="Heeled Sandals"/>
    <x v="1"/>
    <s v="yellow"/>
    <s v="FW9871"/>
    <n v="31.99"/>
    <n v="1"/>
    <n v="31.99"/>
  </r>
  <r>
    <s v="Ted Baker"/>
    <s v="TE411A07G-J110030000"/>
    <s v="TE411A07G-J11"/>
    <s v="5059489722885"/>
    <s v="36"/>
    <s v="Shoes"/>
    <s v="Women"/>
    <s v="Sneaker"/>
    <s v="Low"/>
    <s v="Low"/>
    <x v="2"/>
    <s v="light pink"/>
    <s v="baily"/>
    <n v="144.94999999999999"/>
    <n v="1"/>
    <n v="144.94999999999999"/>
  </r>
  <r>
    <s v="Ted Baker"/>
    <s v="TE411A09Q-M110050000"/>
    <s v="TE411A09Q-M11"/>
    <s v="5059489895046"/>
    <s v="38"/>
    <s v="Shoes"/>
    <s v="Women"/>
    <s v="Sneaker"/>
    <s v="Low"/>
    <s v="Low"/>
    <x v="2"/>
    <s v="green"/>
    <s v="tantan"/>
    <n v="174.95"/>
    <n v="1"/>
    <n v="174.95"/>
  </r>
  <r>
    <s v="Brave Soul"/>
    <s v="BRH12O029-A110010000"/>
    <s v="BRH12O029-A11"/>
    <s v="5059534313754"/>
    <s v="45"/>
    <s v="Shoes"/>
    <s v="Men"/>
    <s v="Sneakers Low"/>
    <s v="Retro Running"/>
    <s v="Retro Running"/>
    <x v="2"/>
    <s v="white"/>
    <s v="NEWTON"/>
    <n v="34.950000000000003"/>
    <n v="1"/>
    <n v="34.950000000000003"/>
  </r>
  <r>
    <s v="Dune London"/>
    <s v="DU511A0SL-A110007000"/>
    <s v="DU511A0SL-A11"/>
    <s v="5059549493731"/>
    <s v="40"/>
    <s v="Shoes"/>
    <s v="Women"/>
    <s v="Heeled Sandals"/>
    <s v="Mules"/>
    <s v="Mules"/>
    <x v="1"/>
    <s v="off-white"/>
    <s v="KYGO"/>
    <n v="119.95"/>
    <n v="1"/>
    <n v="119.95"/>
  </r>
  <r>
    <s v="Head over Heels"/>
    <s v="ZZO1QTX07-Q000039000"/>
    <s v="ZZO1QTX07-Q00"/>
    <s v="5059549729434"/>
    <s v="39"/>
    <s v="Shoes"/>
    <s v="Women"/>
    <s v="Pumps"/>
    <s v="Pumps"/>
    <s v="Heel"/>
    <x v="2"/>
    <s v="black"/>
    <s v="ARETHA"/>
    <n v="65"/>
    <n v="1"/>
    <n v="65"/>
  </r>
  <r>
    <s v="Head over Heels"/>
    <s v="ZZO1QTX45-Q000036000"/>
    <s v="ZZO1QTX45-Q00"/>
    <s v="5059549736562"/>
    <s v="36"/>
    <s v="Shoes"/>
    <s v="Women"/>
    <s v="Heeled Sandals"/>
    <s v="Heeled Sandals"/>
    <s v="Heeled Sandals"/>
    <x v="1"/>
    <s v="black"/>
    <s v="MIKHAELA"/>
    <n v="65"/>
    <n v="6"/>
    <n v="390"/>
  </r>
  <r>
    <s v="Head over Heels"/>
    <s v="ZZO1QTX45-Q000037000"/>
    <s v="ZZO1QTX45-Q00"/>
    <s v="5059549736579"/>
    <s v="37"/>
    <s v="Shoes"/>
    <s v="Women"/>
    <s v="Heeled Sandals"/>
    <s v="Heeled Sandals"/>
    <s v="Heeled Sandals"/>
    <x v="1"/>
    <s v="black"/>
    <s v="MIKHAELA"/>
    <n v="65"/>
    <n v="5"/>
    <n v="325"/>
  </r>
  <r>
    <s v="Head over Heels"/>
    <s v="ZZO1QTX45-Q000039000"/>
    <s v="ZZO1QTX45-Q00"/>
    <s v="5059549736593"/>
    <s v="39"/>
    <s v="Shoes"/>
    <s v="Women"/>
    <s v="Heeled Sandals"/>
    <s v="Heeled Sandals"/>
    <s v="Heeled Sandals"/>
    <x v="1"/>
    <s v="black"/>
    <s v="MIKHAELA"/>
    <n v="65"/>
    <n v="12"/>
    <n v="780"/>
  </r>
  <r>
    <s v="Head over Heels"/>
    <s v="ZZO1QTX45-Q000040000"/>
    <s v="ZZO1QTX45-Q00"/>
    <s v="5059549736609"/>
    <s v="40"/>
    <s v="Shoes"/>
    <s v="Women"/>
    <s v="Heeled Sandals"/>
    <s v="Heeled Sandals"/>
    <s v="Heeled Sandals"/>
    <x v="1"/>
    <s v="black"/>
    <s v="MIKHAELA"/>
    <n v="65"/>
    <n v="6"/>
    <n v="390"/>
  </r>
  <r>
    <s v="Head over Heels"/>
    <s v="ZZO1QTX45-Q000041000"/>
    <s v="ZZO1QTX45-Q00"/>
    <s v="5059549736616"/>
    <s v="41"/>
    <s v="Shoes"/>
    <s v="Women"/>
    <s v="Heeled Sandals"/>
    <s v="Heeled Sandals"/>
    <s v="Heeled Sandals"/>
    <x v="1"/>
    <s v="black"/>
    <s v="MIKHAELA"/>
    <n v="65"/>
    <n v="4"/>
    <n v="260"/>
  </r>
  <r>
    <s v="Head over Heels"/>
    <s v="ZZO1YHD27-D000039000"/>
    <s v="ZZO1YHD27-D00"/>
    <s v="5059549781401"/>
    <s v="39"/>
    <s v="Shoes"/>
    <s v="Women"/>
    <s v="Heeled Sandals"/>
    <s v="Heeled Sandals"/>
    <s v="Heeled Sandals"/>
    <x v="1"/>
    <s v="silver-coloured"/>
    <s v="MIKHAELA"/>
    <n v="65"/>
    <n v="5"/>
    <n v="325"/>
  </r>
  <r>
    <s v="Head over Heels"/>
    <s v="ZZO1YHD27-D000041000"/>
    <s v="ZZO1YHD27-D00"/>
    <s v="5059549781425"/>
    <s v="41"/>
    <s v="Shoes"/>
    <s v="Women"/>
    <s v="Heeled Sandals"/>
    <s v="Heeled Sandals"/>
    <s v="Heeled Sandals"/>
    <x v="1"/>
    <s v="silver-coloured"/>
    <s v="MIKHAELA"/>
    <n v="65"/>
    <n v="4"/>
    <n v="260"/>
  </r>
  <r>
    <s v="Marks &amp; Spencer"/>
    <s v="QM411N017-O110003000"/>
    <s v="QM411N017-O11"/>
    <s v="5059661086873"/>
    <s v="35.5"/>
    <s v="Shoes"/>
    <s v="Women"/>
    <s v="Booties"/>
    <s v="Lace-up Booties"/>
    <s v="Lace-up Booties"/>
    <x v="2"/>
    <s v="cognac"/>
    <s v="WIDE FIT T02-6387W"/>
    <n v="79.95"/>
    <n v="1"/>
    <n v="79.95"/>
  </r>
  <r>
    <s v="Marks &amp; Spencer"/>
    <s v="QM411N017-O110035000"/>
    <s v="QM411N017-O11"/>
    <s v="5059661086880"/>
    <s v="36"/>
    <s v="Shoes"/>
    <s v="Women"/>
    <s v="Booties"/>
    <s v="Lace-up Booties"/>
    <s v="Lace-up Booties"/>
    <x v="2"/>
    <s v="cognac"/>
    <s v="WIDE FIT T02-6387W"/>
    <n v="79.95"/>
    <n v="1"/>
    <n v="79.95"/>
  </r>
  <r>
    <s v="Marks &amp; Spencer"/>
    <s v="QM411A022-B110035000"/>
    <s v="QM411A022-B11"/>
    <s v="5059661748948"/>
    <s v="36"/>
    <s v="Shoes"/>
    <s v="Women"/>
    <s v="Sneaker"/>
    <s v="Warm Lining"/>
    <s v="Warm Lining"/>
    <x v="2"/>
    <s v="beige"/>
    <s v="T02-8913T"/>
    <n v="39.950000000000003"/>
    <n v="1"/>
    <n v="39.950000000000003"/>
  </r>
  <r>
    <s v="Marks &amp; Spencer"/>
    <s v="QM411A02H-C110003000"/>
    <s v="QM411A02H-C11"/>
    <s v="5059661795409"/>
    <s v="35.5"/>
    <s v="Shoes"/>
    <s v="Women"/>
    <s v="Boots"/>
    <s v="Overknees"/>
    <s v="Overknees"/>
    <x v="0"/>
    <s v="grey"/>
    <s v="WIDE FIT T02-8701W"/>
    <n v="89.95"/>
    <n v="1"/>
    <n v="89.95"/>
  </r>
  <r>
    <s v="Marks &amp; Spencer"/>
    <s v="QM411A02H-C110035000"/>
    <s v="QM411A02H-C11"/>
    <s v="5059661795416"/>
    <s v="36"/>
    <s v="Shoes"/>
    <s v="Women"/>
    <s v="Boots"/>
    <s v="Overknees"/>
    <s v="Overknees"/>
    <x v="0"/>
    <s v="grey"/>
    <s v="WIDE FIT T02-8701W"/>
    <n v="89.95"/>
    <n v="1"/>
    <n v="89.95"/>
  </r>
  <r>
    <s v="Marks &amp; Spencer"/>
    <s v="QM411A02H-C110006000"/>
    <s v="QM411A02H-C11"/>
    <s v="5059661795461"/>
    <s v="39.5"/>
    <s v="Shoes"/>
    <s v="Women"/>
    <s v="Boots"/>
    <s v="Overknees"/>
    <s v="Overknees"/>
    <x v="0"/>
    <s v="grey"/>
    <s v="WIDE FIT T02-8701W"/>
    <n v="89.95"/>
    <n v="1"/>
    <n v="89.95"/>
  </r>
  <r>
    <s v="Marks &amp; Spencer"/>
    <s v="QM411A03X-J110004000"/>
    <s v="QM411A03X-J11"/>
    <s v="5059662372623"/>
    <s v="37"/>
    <s v="Shoes"/>
    <s v="Women"/>
    <s v="Ballerinas"/>
    <s v="Ballerinas"/>
    <s v="Ballerinas"/>
    <x v="1"/>
    <s v="light pink"/>
    <s v="T02-4921"/>
    <n v="54.95"/>
    <n v="1"/>
    <n v="54.95"/>
  </r>
  <r>
    <s v="Marks &amp; Spencer"/>
    <s v="QM411A03X-J110045000"/>
    <s v="QM411A03X-J11"/>
    <s v="5059662372630"/>
    <s v="37.5"/>
    <s v="Shoes"/>
    <s v="Women"/>
    <s v="Ballerinas"/>
    <s v="Ballerinas"/>
    <s v="Ballerinas"/>
    <x v="1"/>
    <s v="light pink"/>
    <s v="T02-4921"/>
    <n v="54.95"/>
    <n v="1"/>
    <n v="54.95"/>
  </r>
  <r>
    <s v="Marks &amp; Spencer"/>
    <s v="QM411A03Z-Q110004000"/>
    <s v="QM411A03Z-Q11"/>
    <s v="5059662372739"/>
    <s v="37"/>
    <s v="Shoes"/>
    <s v="Women"/>
    <s v="Ballerinas"/>
    <s v="Ballerinas"/>
    <s v="Ballerinas"/>
    <x v="1"/>
    <s v="black"/>
    <s v="T02-4921"/>
    <n v="54.95"/>
    <n v="2"/>
    <n v="109.9"/>
  </r>
  <r>
    <s v="Marks &amp; Spencer"/>
    <s v="QM411A03Z-Q110045000"/>
    <s v="QM411A03Z-Q11"/>
    <s v="5059662372746"/>
    <s v="37.5"/>
    <s v="Shoes"/>
    <s v="Women"/>
    <s v="Ballerinas"/>
    <s v="Ballerinas"/>
    <s v="Ballerinas"/>
    <x v="1"/>
    <s v="black"/>
    <s v="T02-4921"/>
    <n v="54.95"/>
    <n v="1"/>
    <n v="54.95"/>
  </r>
  <r>
    <s v="Marks &amp; Spencer"/>
    <s v="QM411A03G-Q110003000"/>
    <s v="QM411A03G-Q11"/>
    <s v="5059662445754"/>
    <s v="35.5"/>
    <s v="Shoes"/>
    <s v="Women"/>
    <s v="Heeled Sandals"/>
    <s v="Mules"/>
    <s v="Mules"/>
    <x v="1"/>
    <s v="black"/>
    <s v="T02-2201"/>
    <n v="59.95"/>
    <n v="1"/>
    <n v="59.95"/>
  </r>
  <r>
    <s v="Marks &amp; Spencer"/>
    <s v="QM411A03Q-N110003000"/>
    <s v="QM411A03Q-N11"/>
    <s v="5059662876619"/>
    <s v="35.5"/>
    <s v="Shoes"/>
    <s v="Women"/>
    <s v="Flat Sandals"/>
    <s v="Flat Sandals"/>
    <s v="Flat Sandals"/>
    <x v="1"/>
    <s v="khaki"/>
    <s v="T02-3934A"/>
    <n v="47.95"/>
    <n v="1"/>
    <n v="47.95"/>
  </r>
  <r>
    <s v="Marks &amp; Spencer"/>
    <s v="QM411A036-T110003000"/>
    <s v="QM411A036-T11"/>
    <s v="5059662952764"/>
    <s v="35.5"/>
    <s v="Shoes"/>
    <s v="Women"/>
    <s v="Ballerinas"/>
    <s v="Ballerinas"/>
    <s v="Ballerinas"/>
    <x v="1"/>
    <s v="multi-coloured"/>
    <s v="WIDE FIT T02-6775W"/>
    <n v="47.95"/>
    <n v="1"/>
    <n v="47.95"/>
  </r>
  <r>
    <s v="Clarks"/>
    <s v="ZZO20V1BK-O000003000"/>
    <s v="ZZO20V1BK-O00"/>
    <s v="5059680352584"/>
    <s v="35.5"/>
    <s v="Shoes"/>
    <s v="Women"/>
    <s v="Flat Sandals"/>
    <s v="Mules"/>
    <s v="Mules"/>
    <x v="1"/>
    <s v="brown"/>
    <s v="Karsea Mule Leopard Print"/>
    <n v="69.95"/>
    <n v="1"/>
    <n v="69.95"/>
  </r>
  <r>
    <s v="Good News"/>
    <s v="GON15N00G-J110036000"/>
    <s v="GON15N00G-J11"/>
    <s v="5060898568391"/>
    <s v="36"/>
    <s v="Shoes"/>
    <s v="Unisex"/>
    <s v="Sneakers High"/>
    <s v="Skate"/>
    <s v="Skate"/>
    <x v="2"/>
    <s v="pink"/>
    <s v="JUICE"/>
    <n v="149.94999999999999"/>
    <n v="1"/>
    <n v="149.94999999999999"/>
  </r>
  <r>
    <s v="Good News"/>
    <s v="GON15N00J-K110036000"/>
    <s v="GON15N00J-K11"/>
    <s v="5060898568513"/>
    <s v="36"/>
    <s v="Shoes"/>
    <s v="Unisex"/>
    <s v="Sneakers High"/>
    <s v="Skate"/>
    <s v="Skate"/>
    <x v="2"/>
    <s v="dark blue"/>
    <s v="JUICE"/>
    <n v="149.94999999999999"/>
    <n v="1"/>
    <n v="149.94999999999999"/>
  </r>
  <r>
    <s v="Good News"/>
    <s v="GON15N00H-K110036000"/>
    <s v="GON15N00H-K11"/>
    <s v="5060898568636"/>
    <s v="36"/>
    <s v="Shoes"/>
    <s v="Unisex"/>
    <s v="Sneakers High"/>
    <s v="Skate"/>
    <s v="Skate"/>
    <x v="2"/>
    <s v="blue"/>
    <s v="JUICE"/>
    <n v="149.94999999999999"/>
    <n v="1"/>
    <n v="149.94999999999999"/>
  </r>
  <r>
    <s v="Pantofola d'Oro"/>
    <s v="ZZO1AT501-O000043000"/>
    <s v="ZZO1AT501-O00"/>
    <s v="5400821223513"/>
    <s v="43"/>
    <s v="Shoes"/>
    <s v="Men"/>
    <s v="Tall Boots"/>
    <s v="Tall Lace Boots"/>
    <s v="Tall Lace Boots"/>
    <x v="0"/>
    <s v="brown"/>
    <s v="PIZZOLI UOMO HIGH"/>
    <n v="149.94999999999999"/>
    <n v="1"/>
    <n v="149.94999999999999"/>
  </r>
  <r>
    <s v="Felmini"/>
    <s v="FE211N077-B110400000"/>
    <s v="FE211N077-B11"/>
    <s v="5604271884410"/>
    <s v="40"/>
    <s v="Shoes"/>
    <s v="Women"/>
    <s v="Booties"/>
    <s v="Bikers"/>
    <s v="Bikers"/>
    <x v="2"/>
    <s v="tan"/>
    <s v="Saura"/>
    <n v="169.95"/>
    <n v="1"/>
    <n v="169.95"/>
  </r>
  <r>
    <s v="Felmini"/>
    <s v="FE211A04G-Q110370000"/>
    <s v="FE211A04G-Q11"/>
    <s v="5604271888821"/>
    <s v="37"/>
    <s v="Shoes"/>
    <s v="Women"/>
    <s v="Boots"/>
    <s v="Lace-up Boots"/>
    <s v="Lace-up Boots"/>
    <x v="0"/>
    <s v="black"/>
    <s v="Cooper"/>
    <n v="189.95"/>
    <n v="1"/>
    <n v="189.95"/>
  </r>
  <r>
    <s v="Felmini"/>
    <s v="FE211A04J-Q110350000"/>
    <s v="FE211A04J-Q11"/>
    <s v="5604271889125"/>
    <s v="35"/>
    <s v="Shoes"/>
    <s v="Women"/>
    <s v="Flat Sandals"/>
    <s v="Flat Sandals"/>
    <s v="Flat Sandals"/>
    <x v="1"/>
    <s v="black"/>
    <s v="Gina"/>
    <n v="94.95"/>
    <n v="1"/>
    <n v="94.95"/>
  </r>
  <r>
    <s v="Felmini"/>
    <s v="FE211A04J-O110360000"/>
    <s v="FE211A04J-O11"/>
    <s v="5604271889217"/>
    <s v="36"/>
    <s v="Shoes"/>
    <s v="Women"/>
    <s v="Flat Sandals"/>
    <s v="Flat Sandals"/>
    <s v="Flat Sandals"/>
    <x v="1"/>
    <s v="cognac"/>
    <s v="Gina"/>
    <n v="94.95"/>
    <n v="1"/>
    <n v="94.95"/>
  </r>
  <r>
    <s v="Felmini"/>
    <s v="ZZO1JUG04-Q000400000"/>
    <s v="ZZO1JUG04-Q00"/>
    <s v="5604271909687"/>
    <s v="40"/>
    <s v="Shoes"/>
    <s v="Women"/>
    <s v="Boots"/>
    <s v="Boots"/>
    <s v="Boots"/>
    <x v="0"/>
    <s v="black"/>
    <s v="Saura C561"/>
    <n v="129.94999999999999"/>
    <n v="1"/>
    <n v="129.94999999999999"/>
  </r>
  <r>
    <s v="Shoe Biz Copenhagen"/>
    <s v="ZZO1U0520-Q000370000"/>
    <s v="ZZO1U0520-Q00"/>
    <s v="5710900585969"/>
    <s v="37"/>
    <s v="Shoes"/>
    <s v="Women"/>
    <s v="Flat Sandals"/>
    <s v="Flat Sandals"/>
    <s v="Flat Sandals"/>
    <x v="1"/>
    <s v="black"/>
    <s v="Dulles"/>
    <n v="76.5"/>
    <n v="1"/>
    <n v="76.5"/>
  </r>
  <r>
    <s v="Shoe Biz Copenhagen"/>
    <s v="ZZO1U0520-Q000390000"/>
    <s v="ZZO1U0520-Q00"/>
    <s v="5710900585983"/>
    <s v="39"/>
    <s v="Shoes"/>
    <s v="Women"/>
    <s v="Flat Sandals"/>
    <s v="Flat Sandals"/>
    <s v="Flat Sandals"/>
    <x v="1"/>
    <s v="black"/>
    <s v="Dulles"/>
    <n v="76.5"/>
    <n v="1"/>
    <n v="76.5"/>
  </r>
  <r>
    <s v="Gardenia"/>
    <s v="ZZO18PW04-E00056BFAC"/>
    <s v="ZZO18PW04-E00"/>
    <s v="5710900655587"/>
    <s v="38"/>
    <s v="Shoes"/>
    <s v="Women"/>
    <s v="Boots"/>
    <s v="Boots"/>
    <s v="Boots"/>
    <x v="0"/>
    <s v="yellow"/>
    <s v="Madrid Diamante Lux"/>
    <n v="300"/>
    <n v="1"/>
    <n v="300"/>
  </r>
  <r>
    <s v="Shoe Biz Copenhagen"/>
    <s v="ZZO1U0538-Q000370000"/>
    <s v="ZZO1U0538-Q00"/>
    <s v="5710900699444"/>
    <s v="37"/>
    <s v="Shoes"/>
    <s v="Women"/>
    <s v="Flat Shoes"/>
    <s v="Slippers"/>
    <s v="Slippers"/>
    <x v="2"/>
    <s v="black"/>
    <s v="Freya 5 Rows Canvas"/>
    <n v="99"/>
    <n v="1"/>
    <n v="99"/>
  </r>
  <r>
    <s v="Billi Bi"/>
    <s v="BI611A045-Q120360000"/>
    <s v="BI611A045-Q12"/>
    <s v="5711216401066"/>
    <s v="36"/>
    <s v="Shoes"/>
    <s v="Women"/>
    <s v="Boots"/>
    <s v="Overknees"/>
    <s v="Overknees"/>
    <x v="0"/>
    <s v="black"/>
    <s v="A1303"/>
    <n v="274.95"/>
    <n v="3"/>
    <n v="824.84999999999991"/>
  </r>
  <r>
    <s v="Billi Bi"/>
    <s v="BI611A045-Q120370000"/>
    <s v="BI611A045-Q12"/>
    <s v="5711216401080"/>
    <s v="37"/>
    <s v="Shoes"/>
    <s v="Women"/>
    <s v="Boots"/>
    <s v="Overknees"/>
    <s v="Overknees"/>
    <x v="0"/>
    <s v="black"/>
    <s v="A1303"/>
    <n v="274.95"/>
    <n v="2"/>
    <n v="549.9"/>
  </r>
  <r>
    <s v="Billi Bi"/>
    <s v="BI611A045-Q120390000"/>
    <s v="BI611A045-Q12"/>
    <s v="5711216401127"/>
    <s v="39"/>
    <s v="Shoes"/>
    <s v="Women"/>
    <s v="Boots"/>
    <s v="Overknees"/>
    <s v="Overknees"/>
    <x v="0"/>
    <s v="black"/>
    <s v="A1303"/>
    <n v="274.95"/>
    <n v="4"/>
    <n v="1099.8"/>
  </r>
  <r>
    <s v="Billi Bi"/>
    <s v="BI611A045-A110360000"/>
    <s v="BI611A045-A11"/>
    <s v="5711216401202"/>
    <s v="36"/>
    <s v="Shoes"/>
    <s v="Women"/>
    <s v="Boots"/>
    <s v="Overknees"/>
    <s v="Overknees"/>
    <x v="0"/>
    <s v="off-white"/>
    <s v="A1303"/>
    <n v="274.95"/>
    <n v="1"/>
    <n v="274.95"/>
  </r>
  <r>
    <s v="Billi Bi"/>
    <s v="BI611A045-A110370000"/>
    <s v="BI611A045-A11"/>
    <s v="5711216401226"/>
    <s v="37"/>
    <s v="Shoes"/>
    <s v="Women"/>
    <s v="Boots"/>
    <s v="Overknees"/>
    <s v="Overknees"/>
    <x v="0"/>
    <s v="off-white"/>
    <s v="A1303"/>
    <n v="274.95"/>
    <n v="1"/>
    <n v="274.95"/>
  </r>
  <r>
    <s v="Billi Bi"/>
    <s v="BI611A045-A110380000"/>
    <s v="BI611A045-A11"/>
    <s v="5711216401240"/>
    <s v="38"/>
    <s v="Shoes"/>
    <s v="Women"/>
    <s v="Boots"/>
    <s v="Overknees"/>
    <s v="Overknees"/>
    <x v="0"/>
    <s v="off-white"/>
    <s v="A1303"/>
    <n v="274.95"/>
    <n v="1"/>
    <n v="274.95"/>
  </r>
  <r>
    <s v="Billi Bi"/>
    <s v="BI611A045-A110390000"/>
    <s v="BI611A045-A11"/>
    <s v="5711216401264"/>
    <s v="39"/>
    <s v="Shoes"/>
    <s v="Women"/>
    <s v="Boots"/>
    <s v="Overknees"/>
    <s v="Overknees"/>
    <x v="0"/>
    <s v="off-white"/>
    <s v="A1303"/>
    <n v="274.95"/>
    <n v="3"/>
    <n v="824.84999999999991"/>
  </r>
  <r>
    <s v="Billi Bi"/>
    <s v="BI611A045-B110360000"/>
    <s v="BI611A045-B11"/>
    <s v="5711216401349"/>
    <s v="36"/>
    <s v="Shoes"/>
    <s v="Women"/>
    <s v="Boots"/>
    <s v="Overknees"/>
    <s v="Overknees"/>
    <x v="0"/>
    <s v="beige"/>
    <s v="A1303"/>
    <n v="274.95"/>
    <n v="1"/>
    <n v="274.95"/>
  </r>
  <r>
    <s v="Billi Bi"/>
    <s v="BI611A045-B110370000"/>
    <s v="BI611A045-B11"/>
    <s v="5711216401363"/>
    <s v="37"/>
    <s v="Shoes"/>
    <s v="Women"/>
    <s v="Boots"/>
    <s v="Overknees"/>
    <s v="Overknees"/>
    <x v="0"/>
    <s v="beige"/>
    <s v="A1303"/>
    <n v="274.95"/>
    <n v="1"/>
    <n v="274.95"/>
  </r>
  <r>
    <s v="Billi Bi"/>
    <s v="BI611A045-B110390000"/>
    <s v="BI611A045-B11"/>
    <s v="5711216401400"/>
    <s v="39"/>
    <s v="Shoes"/>
    <s v="Women"/>
    <s v="Boots"/>
    <s v="Overknees"/>
    <s v="Overknees"/>
    <x v="0"/>
    <s v="beige"/>
    <s v="A1303"/>
    <n v="274.95"/>
    <n v="3"/>
    <n v="824.84999999999991"/>
  </r>
  <r>
    <s v="ARKK Copenhagen"/>
    <s v="ARG15O02N-I110037000"/>
    <s v="ARG15O02N-I11"/>
    <s v="5712929450419"/>
    <s v="37"/>
    <s v="Shoes"/>
    <s v="Unisex"/>
    <s v="Sneakers Low"/>
    <s v="Classics"/>
    <s v="Classics"/>
    <x v="2"/>
    <s v="purple"/>
    <s v="Raven Mesh PET S-E15 Pastel Lilac White - Men"/>
    <n v="109.95"/>
    <n v="1"/>
    <n v="109.95"/>
  </r>
  <r>
    <s v="ARKK Copenhagen"/>
    <s v="ZZO1XYS07-A000038000"/>
    <s v="ZZO1XYS07-A00"/>
    <s v="5712929451836"/>
    <s v="38"/>
    <s v="Shoes"/>
    <s v="Unisex"/>
    <s v="Sneakers Low"/>
    <s v="Classics"/>
    <s v="Classics"/>
    <x v="2"/>
    <s v="dark blue"/>
    <s v="Sommr Canvas PET R-H20 Midnight Marshmallow - Women"/>
    <n v="79"/>
    <n v="2"/>
    <n v="158"/>
  </r>
  <r>
    <s v="ARKK Copenhagen"/>
    <s v="ARG15O03V-J110036000"/>
    <s v="ARG15O03V-J11"/>
    <s v="5712929474934"/>
    <s v="36"/>
    <s v="Shoes"/>
    <s v="Unisex"/>
    <s v="Sneakers Low"/>
    <s v="Classics"/>
    <s v="Classics"/>
    <x v="2"/>
    <s v="pink"/>
    <s v="Raven Mesh PET Glitter S-E15"/>
    <n v="109.95"/>
    <n v="4"/>
    <n v="439.8"/>
  </r>
  <r>
    <s v="ARKK Copenhagen"/>
    <s v="ARG15O03Z-K110036000"/>
    <s v="ARG15O03Z-K11"/>
    <s v="5712929475047"/>
    <s v="36"/>
    <s v="Shoes"/>
    <s v="Unisex"/>
    <s v="Sneakers Low"/>
    <s v="Classics"/>
    <s v="Classics"/>
    <x v="2"/>
    <s v="dark blue"/>
    <s v="Raven Mesh PET Glitter S-E15"/>
    <n v="109.95"/>
    <n v="2"/>
    <n v="219.9"/>
  </r>
  <r>
    <s v="ARKK Copenhagen"/>
    <s v="ARG15O036-G110038000"/>
    <s v="ARG15O036-G11"/>
    <s v="5712929476846"/>
    <s v="38"/>
    <s v="Shoes"/>
    <s v="Unisex"/>
    <s v="Sneakers Low"/>
    <s v="Classics"/>
    <s v="Classics"/>
    <x v="2"/>
    <s v="metallic red"/>
    <s v="Visuklass Suede S-C18"/>
    <n v="124.95"/>
    <n v="1"/>
    <n v="124.95"/>
  </r>
  <r>
    <s v="ARKK Copenhagen"/>
    <s v="ARG15O03U-G110037000"/>
    <s v="ARG15O03U-G11"/>
    <s v="5712929478185"/>
    <s v="37"/>
    <s v="Shoes"/>
    <s v="Unisex"/>
    <s v="Sneakers Low"/>
    <s v="Classics"/>
    <s v="Classics"/>
    <x v="2"/>
    <s v="metallic red"/>
    <s v="Raven Nubuck S-E15 Vibram"/>
    <n v="154.94999999999999"/>
    <n v="1"/>
    <n v="154.94999999999999"/>
  </r>
  <r>
    <s v="ARKK Copenhagen"/>
    <s v="ARG15O03D-N110037000"/>
    <s v="ARG15O03D-N11"/>
    <s v="5712929486692"/>
    <s v="37"/>
    <s v="Shoes"/>
    <s v="Unisex"/>
    <s v="Sneakers Low"/>
    <s v="Classics"/>
    <s v="Classics"/>
    <x v="2"/>
    <s v="khaki"/>
    <s v="Cruisr Mesh Vulkn Vibram"/>
    <n v="179.95"/>
    <n v="1"/>
    <n v="179.95"/>
  </r>
  <r>
    <s v="ARKK Copenhagen"/>
    <s v="ARG15O03W-J110036000"/>
    <s v="ARG15O03W-J11"/>
    <s v="5712929491542"/>
    <s v="36"/>
    <s v="Shoes"/>
    <s v="Unisex"/>
    <s v="Sneakers Low"/>
    <s v="Classics"/>
    <s v="Classics"/>
    <x v="2"/>
    <s v="mottled pink"/>
    <s v="Raven Nubuck S-E15 Vibram"/>
    <n v="154.94999999999999"/>
    <n v="1"/>
    <n v="154.94999999999999"/>
  </r>
  <r>
    <s v="Woden"/>
    <s v="WO811N00C-N110036000"/>
    <s v="WO811N00C-N11"/>
    <s v="5713326313451"/>
    <s v="36"/>
    <s v="Shoes"/>
    <s v="Women"/>
    <s v="Booties"/>
    <s v="Lace-up Booties"/>
    <s v="Lace-up Booties"/>
    <x v="2"/>
    <s v="olive"/>
    <s v="Amanda Recycled"/>
    <n v="139.94999999999999"/>
    <n v="1"/>
    <n v="139.94999999999999"/>
  </r>
  <r>
    <s v="Jack &amp; Jones"/>
    <s v="JA212O02T-Q110040000"/>
    <s v="JA212O02T-Q11"/>
    <s v="5713753703047"/>
    <s v="40"/>
    <s v="Shoes"/>
    <s v="Men"/>
    <s v="Sneakers Low"/>
    <s v="Retro Running"/>
    <s v="Retro Running"/>
    <x v="2"/>
    <s v="black"/>
    <s v="JFWVISION CLASSIC MIXED BELUGA"/>
    <n v="44.99"/>
    <n v="5"/>
    <n v="224.95000000000002"/>
  </r>
  <r>
    <s v="Jack &amp; Jones"/>
    <s v="JA212O02T-K110040000"/>
    <s v="JA212O02T-K11"/>
    <s v="5713758697655"/>
    <s v="40"/>
    <s v="Shoes"/>
    <s v="Men"/>
    <s v="Sneakers Low"/>
    <s v="Retro Running"/>
    <s v="Retro Running"/>
    <x v="2"/>
    <s v="dark blue"/>
    <s v="JFWVISION CLASSIC MIXED BELUGA"/>
    <n v="44.99"/>
    <n v="12"/>
    <n v="539.88"/>
  </r>
  <r>
    <s v="Jack &amp; Jones"/>
    <s v="JA212O02T-K110044000"/>
    <s v="JA212O02T-K11"/>
    <s v="5713758697686"/>
    <s v="44"/>
    <s v="Shoes"/>
    <s v="Men"/>
    <s v="Sneakers Low"/>
    <s v="Retro Running"/>
    <s v="Retro Running"/>
    <x v="2"/>
    <s v="dark blue"/>
    <s v="JFWVISION CLASSIC MIXED BELUGA"/>
    <n v="44.99"/>
    <n v="12"/>
    <n v="539.88"/>
  </r>
  <r>
    <s v="Pavement"/>
    <s v="PV111N03U-Q110041000"/>
    <s v="PV111N03U-Q11"/>
    <s v="5714002472400"/>
    <s v="41"/>
    <s v="Shoes"/>
    <s v="Women"/>
    <s v="Booties"/>
    <s v="Chelseas"/>
    <s v="Chelseas"/>
    <x v="2"/>
    <s v="black"/>
    <s v="Aya"/>
    <n v="144.94999999999999"/>
    <n v="1"/>
    <n v="144.94999999999999"/>
  </r>
  <r>
    <s v="Bisgaard"/>
    <s v="ZZO12LR14-O000524ACE"/>
    <s v="ZZO12LR14-O00"/>
    <s v="5714163760040"/>
    <s v="31"/>
    <s v="Shoes"/>
    <s v="Girls"/>
    <s v="Sandals"/>
    <s v="Strappy Sandals"/>
    <s v="Strappy Sandals"/>
    <x v="1"/>
    <s v="brown"/>
    <s v="Sandals"/>
    <n v="94.95"/>
    <n v="1"/>
    <n v="94.95"/>
  </r>
  <r>
    <s v="Bisgaard"/>
    <s v="ZZO12LR17-B000524B9B"/>
    <s v="ZZO12LR17-B00"/>
    <s v="5714163761351"/>
    <s v="29"/>
    <s v="Shoes"/>
    <s v="Girls"/>
    <s v="Sandals"/>
    <s v="Strappy Sandals"/>
    <s v="Strappy Sandals"/>
    <x v="1"/>
    <s v="taupe"/>
    <s v="Sandals"/>
    <n v="99.95"/>
    <n v="1"/>
    <n v="99.95"/>
  </r>
  <r>
    <s v="Bisgaard"/>
    <s v="ZZO12LR17-B000524B9D"/>
    <s v="ZZO12LR17-B00"/>
    <s v="5714163761368"/>
    <s v="30"/>
    <s v="Shoes"/>
    <s v="Girls"/>
    <s v="Sandals"/>
    <s v="Strappy Sandals"/>
    <s v="Strappy Sandals"/>
    <x v="1"/>
    <s v="taupe"/>
    <s v="Sandals"/>
    <n v="99.95"/>
    <n v="1"/>
    <n v="99.95"/>
  </r>
  <r>
    <s v="Bisgaard"/>
    <s v="ZZO12LR17-B000524B9A"/>
    <s v="ZZO12LR17-B00"/>
    <s v="5714163761405"/>
    <s v="34"/>
    <s v="Shoes"/>
    <s v="Girls"/>
    <s v="Sandals"/>
    <s v="Strappy Sandals"/>
    <s v="Strappy Sandals"/>
    <x v="1"/>
    <s v="taupe"/>
    <s v="Sandals"/>
    <n v="99.95"/>
    <n v="1"/>
    <n v="99.95"/>
  </r>
  <r>
    <s v="Bisgaard"/>
    <s v="ZZO12LR17-B000524B9F"/>
    <s v="ZZO12LR17-B00"/>
    <s v="5714163761412"/>
    <s v="35"/>
    <s v="Shoes"/>
    <s v="Girls"/>
    <s v="Sandals"/>
    <s v="Strappy Sandals"/>
    <s v="Strappy Sandals"/>
    <x v="1"/>
    <s v="taupe"/>
    <s v="Sandals"/>
    <n v="99.95"/>
    <n v="1"/>
    <n v="99.95"/>
  </r>
  <r>
    <s v="Bisgaard"/>
    <s v="ZZO19F707-B000587A2C"/>
    <s v="ZZO19F707-B00"/>
    <s v="5714163897388"/>
    <s v="32"/>
    <s v="Shoes"/>
    <s v="Girls"/>
    <s v="Sandals"/>
    <s v="Strappy Sandals"/>
    <s v="Strappy Sandals"/>
    <x v="1"/>
    <s v="taupe"/>
    <s v="0"/>
    <n v="99.95"/>
    <n v="1"/>
    <n v="99.95"/>
  </r>
  <r>
    <s v="Bisgaard"/>
    <s v="ZZO19F707-B000587A2D"/>
    <s v="ZZO19F707-B00"/>
    <s v="5714163897395"/>
    <s v="33"/>
    <s v="Shoes"/>
    <s v="Girls"/>
    <s v="Sandals"/>
    <s v="Strappy Sandals"/>
    <s v="Strappy Sandals"/>
    <x v="1"/>
    <s v="taupe"/>
    <s v="0"/>
    <n v="99.95"/>
    <n v="1"/>
    <n v="99.95"/>
  </r>
  <r>
    <s v="Bisgaard"/>
    <s v="B5813G02R-Q110029000"/>
    <s v="B5813G02R-Q11"/>
    <s v="5714163979213"/>
    <s v="29"/>
    <s v="Shoes"/>
    <s v="Girls"/>
    <s v="Sandals"/>
    <s v="Strappy Sandals"/>
    <s v="Strappy Sandals"/>
    <x v="1"/>
    <s v="black"/>
    <s v="bisgaard clea"/>
    <n v="94.95"/>
    <n v="1"/>
    <n v="94.95"/>
  </r>
  <r>
    <s v="Bisgaard"/>
    <s v="B5811N00G-B110036000"/>
    <s v="B5811N00G-B11"/>
    <s v="5714163990409"/>
    <s v="36"/>
    <s v="Shoes"/>
    <s v="Women"/>
    <s v="Booties"/>
    <s v="Booties"/>
    <s v="Booties"/>
    <x v="2"/>
    <s v="taupe"/>
    <s v="*women's project* almine"/>
    <n v="269.95"/>
    <n v="1"/>
    <n v="269.95"/>
  </r>
  <r>
    <s v="Bianco"/>
    <s v="BJ011A0AO-Q110360000"/>
    <s v="BJ011A0AO-Q11"/>
    <s v="5714626482472"/>
    <s v="36"/>
    <s v="Shoes"/>
    <s v="Women"/>
    <s v="Boots"/>
    <s v="Overknees"/>
    <s v="Overknees"/>
    <x v="0"/>
    <s v="black"/>
    <s v="BIACHARLEE Long Sneaker"/>
    <n v="74.95"/>
    <n v="1"/>
    <n v="74.95"/>
  </r>
  <r>
    <s v="Bianco"/>
    <s v="BJ011N0C5-Q110360000"/>
    <s v="BJ011N0C5-Q11"/>
    <s v="5714626567353"/>
    <s v="36"/>
    <s v="Shoes"/>
    <s v="Women"/>
    <s v="Booties"/>
    <s v="Bikers"/>
    <s v="Bikers"/>
    <x v="2"/>
    <s v="black"/>
    <s v="BIADELPHA Buckle Boot"/>
    <n v="94.95"/>
    <n v="1"/>
    <n v="94.95"/>
  </r>
  <r>
    <s v="Ilse Jacobsen"/>
    <s v="IL111A00J-O110380000"/>
    <s v="IL111A00J-O11"/>
    <s v="5714673166912"/>
    <s v="38"/>
    <s v="Shoes"/>
    <s v="Women"/>
    <s v="Flat Sandals"/>
    <s v="Flat Sandals"/>
    <s v="Flat Sandals"/>
    <x v="1"/>
    <s v="cognac"/>
    <s v="TULIP1065CR"/>
    <n v="59.95"/>
    <n v="1"/>
    <n v="59.95"/>
  </r>
  <r>
    <s v="Selected Femme"/>
    <s v="SE511E01R-A110037000"/>
    <s v="SE511E01R-A11"/>
    <s v="5714925641570"/>
    <s v="37"/>
    <s v="Shoes"/>
    <s v="Women"/>
    <s v="Flat Shoes"/>
    <s v="Espadrilles"/>
    <s v="Espadrilles"/>
    <x v="1"/>
    <s v="white"/>
    <s v="SLFELLEN LEATHER ESPADRILLES B"/>
    <n v="79.989999999999995"/>
    <n v="1"/>
    <n v="79.989999999999995"/>
  </r>
  <r>
    <s v="Jack &amp; Jones"/>
    <s v="ZZO1PS303-Q000450000"/>
    <s v="ZZO1PS303-Q00"/>
    <s v="5715105896384"/>
    <s v="45"/>
    <s v="Shoes"/>
    <s v="Men"/>
    <s v="Lace Shoes"/>
    <s v="Low Lace Shoes"/>
    <s v="Low Lace Shoes"/>
    <x v="2"/>
    <s v="anthracite"/>
    <s v="JFWBRAVO LEATHER DESERT BOOT"/>
    <n v="79.989999999999995"/>
    <n v="1"/>
    <n v="79.989999999999995"/>
  </r>
  <r>
    <s v="Vero Moda Wide Fit"/>
    <s v="VEJ11N00B-Q110360000"/>
    <s v="VEJ11N00B-Q11"/>
    <s v="5715206603874"/>
    <s v="36"/>
    <s v="Shoes"/>
    <s v="Women"/>
    <s v="Booties"/>
    <s v="Lace-up Booties"/>
    <s v="Lace-up Booties"/>
    <x v="2"/>
    <s v="black"/>
    <s v="VMBELLO LEATHER BOOT WIDE"/>
    <n v="119.95"/>
    <n v="1"/>
    <n v="119.95"/>
  </r>
  <r>
    <s v="YAS"/>
    <s v="Y0111E006-O110036000"/>
    <s v="Y0111E006-O11"/>
    <s v="5715207210972"/>
    <s v="36"/>
    <s v="Shoes"/>
    <s v="Women"/>
    <s v="Flat Shoes"/>
    <s v="Espadrilles"/>
    <s v="Espadrilles"/>
    <x v="1"/>
    <s v="cognac"/>
    <s v="YASSQUARE LEATHER ESPADRILLE"/>
    <n v="79.989999999999995"/>
    <n v="3"/>
    <n v="239.96999999999997"/>
  </r>
  <r>
    <s v="YAS"/>
    <s v="Y0111E006-O110038000"/>
    <s v="Y0111E006-O11"/>
    <s v="5715207210989"/>
    <s v="38"/>
    <s v="Shoes"/>
    <s v="Women"/>
    <s v="Flat Shoes"/>
    <s v="Espadrilles"/>
    <s v="Espadrilles"/>
    <x v="1"/>
    <s v="cognac"/>
    <s v="YASSQUARE LEATHER ESPADRILLE"/>
    <n v="79.989999999999995"/>
    <n v="2"/>
    <n v="159.97999999999999"/>
  </r>
  <r>
    <s v="YAS"/>
    <s v="Y0111E006-O110039000"/>
    <s v="Y0111E006-O11"/>
    <s v="5715207210996"/>
    <s v="39"/>
    <s v="Shoes"/>
    <s v="Women"/>
    <s v="Flat Shoes"/>
    <s v="Espadrilles"/>
    <s v="Espadrilles"/>
    <x v="1"/>
    <s v="cognac"/>
    <s v="YASSQUARE LEATHER ESPADRILLE"/>
    <n v="79.989999999999995"/>
    <n v="1"/>
    <n v="79.989999999999995"/>
  </r>
  <r>
    <s v="YAS"/>
    <s v="Y0111E006-O110041000"/>
    <s v="Y0111E006-O11"/>
    <s v="5715207211016"/>
    <s v="41"/>
    <s v="Shoes"/>
    <s v="Women"/>
    <s v="Flat Shoes"/>
    <s v="Espadrilles"/>
    <s v="Espadrilles"/>
    <x v="1"/>
    <s v="cognac"/>
    <s v="YASSQUARE LEATHER ESPADRILLE"/>
    <n v="79.989999999999995"/>
    <n v="1"/>
    <n v="79.989999999999995"/>
  </r>
  <r>
    <s v="YAS"/>
    <s v="Y0111E006-O110037000"/>
    <s v="Y0111E006-O11"/>
    <s v="5715207215045"/>
    <s v="37"/>
    <s v="Shoes"/>
    <s v="Women"/>
    <s v="Flat Shoes"/>
    <s v="Espadrilles"/>
    <s v="Espadrilles"/>
    <x v="1"/>
    <s v="cognac"/>
    <s v="YASSQUARE LEATHER ESPADRILLE"/>
    <n v="79.989999999999995"/>
    <n v="3"/>
    <n v="239.96999999999997"/>
  </r>
  <r>
    <s v="YAS"/>
    <s v="Y0111N00Y-B110036000"/>
    <s v="Y0111N00Y-B11"/>
    <s v="5715208106717"/>
    <s v="36"/>
    <s v="Shoes"/>
    <s v="Women"/>
    <s v="Booties"/>
    <s v="Chelseas"/>
    <s v="Chelseas"/>
    <x v="2"/>
    <s v="beige"/>
    <s v="YASWILDA LEATHER BOOTS"/>
    <n v="149.99"/>
    <n v="1"/>
    <n v="149.99"/>
  </r>
  <r>
    <s v="YAS"/>
    <s v="Y0111N010-B110036000"/>
    <s v="Y0111N010-B11"/>
    <s v="5715208107899"/>
    <s v="36"/>
    <s v="Shoes"/>
    <s v="Women"/>
    <s v="Booties"/>
    <s v="Booties"/>
    <s v="Booties"/>
    <x v="2"/>
    <s v="beige"/>
    <s v="YASBRENDA SUEDE BOOTS"/>
    <n v="159.99"/>
    <n v="1"/>
    <n v="159.99"/>
  </r>
  <r>
    <s v="Jack &amp; Jones"/>
    <s v="ZZO1PS304-Q000450000"/>
    <s v="ZZO1PS304-Q00"/>
    <s v="5715208336350"/>
    <s v="45"/>
    <s v="Shoes"/>
    <s v="Men"/>
    <s v="Lace Shoes"/>
    <s v="Low Lace Shoes"/>
    <s v="Low Lace Shoes"/>
    <x v="2"/>
    <s v="anthracite"/>
    <s v="JFWBRAVO LEATHER SHOE"/>
    <n v="79.989999999999995"/>
    <n v="1"/>
    <n v="79.989999999999995"/>
  </r>
  <r>
    <s v="Selected Femme"/>
    <s v="SE511A04G-H110036000"/>
    <s v="SE511A04G-H11"/>
    <s v="5715214518832"/>
    <s v="36"/>
    <s v="Shoes"/>
    <s v="Women"/>
    <s v="Sneaker"/>
    <s v="Low"/>
    <s v="Low"/>
    <x v="2"/>
    <s v="apricot"/>
    <s v="SLFWALLY RUNNER B"/>
    <n v="119.99"/>
    <n v="1"/>
    <n v="119.99"/>
  </r>
  <r>
    <s v="Selected Femme"/>
    <s v="SE511B011-Q110039000"/>
    <s v="SE511B011-Q11"/>
    <s v="5715214536638"/>
    <s v="39"/>
    <s v="Shoes"/>
    <s v="Women"/>
    <s v="Pumps"/>
    <s v="Pumps"/>
    <s v="Wedge"/>
    <x v="2"/>
    <s v="black"/>
    <s v="SLFMIA WEDGE ESPADRILLES B"/>
    <n v="89.99"/>
    <n v="1"/>
    <n v="89.99"/>
  </r>
  <r>
    <s v="Selected Femme"/>
    <s v="SE511A04K-B110039000"/>
    <s v="SE511A04K-B11"/>
    <s v="5715214813289"/>
    <s v="39"/>
    <s v="Shoes"/>
    <s v="Women"/>
    <s v="Heeled Sandals"/>
    <s v="Espadrilles"/>
    <s v="Espadrilles"/>
    <x v="1"/>
    <s v="beige"/>
    <s v="SLFMILLA WEDGE ESPADRILLES B"/>
    <n v="89.99"/>
    <n v="1"/>
    <n v="89.99"/>
  </r>
  <r>
    <s v="Vero Moda"/>
    <s v="VE111A07K-Q110370000"/>
    <s v="VE111A07K-Q11"/>
    <s v="5715215739632"/>
    <s v="37"/>
    <s v="Shoes"/>
    <s v="Women"/>
    <s v="Flat Sandals"/>
    <s v="Mules"/>
    <s v="Mules"/>
    <x v="1"/>
    <s v="black"/>
    <s v="VMMILL LEATHER SANDAL"/>
    <n v="59.99"/>
    <n v="1"/>
    <n v="59.99"/>
  </r>
  <r>
    <s v="Selected Femme"/>
    <s v="SE511E01S-H110039000"/>
    <s v="SE511E01S-H11"/>
    <s v="5715216850251"/>
    <s v="39"/>
    <s v="Shoes"/>
    <s v="Women"/>
    <s v="Flat Shoes"/>
    <s v="Espadrilles"/>
    <s v="Espadrilles"/>
    <x v="1"/>
    <s v="apricot"/>
    <s v="SLFELLEN SUEDE ESPADRILLES B"/>
    <n v="69.989999999999995"/>
    <n v="2"/>
    <n v="139.97999999999999"/>
  </r>
  <r>
    <s v="Vero Moda"/>
    <s v="VE111A07H-A110360000"/>
    <s v="VE111A07H-A11"/>
    <s v="5715220927307"/>
    <s v="36"/>
    <s v="Shoes"/>
    <s v="Women"/>
    <s v="Flat Sandals"/>
    <s v="Mules"/>
    <s v="Mules"/>
    <x v="1"/>
    <s v="light pink"/>
    <s v="VMSUSANNE LEATHER SANDAL"/>
    <n v="59.99"/>
    <n v="2"/>
    <n v="119.98"/>
  </r>
  <r>
    <s v="Vero Moda"/>
    <s v="VE111A07H-A110380000"/>
    <s v="VE111A07H-A11"/>
    <s v="5715220927314"/>
    <s v="38"/>
    <s v="Shoes"/>
    <s v="Women"/>
    <s v="Flat Sandals"/>
    <s v="Mules"/>
    <s v="Mules"/>
    <x v="1"/>
    <s v="light pink"/>
    <s v="VMSUSANNE LEATHER SANDAL"/>
    <n v="59.99"/>
    <n v="1"/>
    <n v="59.99"/>
  </r>
  <r>
    <s v="Vero Moda"/>
    <s v="VE111A07H-A110390000"/>
    <s v="VE111A07H-A11"/>
    <s v="5715220927321"/>
    <s v="39"/>
    <s v="Shoes"/>
    <s v="Women"/>
    <s v="Flat Sandals"/>
    <s v="Mules"/>
    <s v="Mules"/>
    <x v="1"/>
    <s v="light pink"/>
    <s v="VMSUSANNE LEATHER SANDAL"/>
    <n v="59.99"/>
    <n v="1"/>
    <n v="59.99"/>
  </r>
  <r>
    <s v="Vero Moda"/>
    <s v="VE111N04I-B110038000"/>
    <s v="VE111N04I-B11"/>
    <s v="5715220934671"/>
    <s v="38"/>
    <s v="Shoes"/>
    <s v="Women"/>
    <s v="Booties"/>
    <s v="Lace-up Booties"/>
    <s v="Lace-up Booties"/>
    <x v="2"/>
    <s v="camel"/>
    <s v="VMDIME LEATHER BOOT"/>
    <n v="119.99"/>
    <n v="1"/>
    <n v="119.99"/>
  </r>
  <r>
    <s v="Pieces"/>
    <s v="PE311A06I-G110360000"/>
    <s v="PE311A06I-G11"/>
    <s v="5715222433561"/>
    <s v="36"/>
    <s v="Shoes"/>
    <s v="Women"/>
    <s v="Heeled Sandals"/>
    <s v="Mules"/>
    <s v="Mules"/>
    <x v="1"/>
    <s v="coral"/>
    <s v="PCJESSIE SANDAL"/>
    <n v="39.99"/>
    <n v="1"/>
    <n v="39.99"/>
  </r>
  <r>
    <s v="Pieces"/>
    <s v="PE311A064-O110380000"/>
    <s v="PE311A064-O11"/>
    <s v="5715222441771"/>
    <s v="38"/>
    <s v="Shoes"/>
    <s v="Women"/>
    <s v="Heeled Sandals"/>
    <s v="Heeled Sandals"/>
    <s v="Heeled Sandals"/>
    <x v="1"/>
    <s v="cognac"/>
    <s v="PCLOTTE SANDAL"/>
    <n v="44.99"/>
    <n v="1"/>
    <n v="44.99"/>
  </r>
  <r>
    <s v="Selected Femme"/>
    <s v="SE511A04I-C120036000"/>
    <s v="SE511A04I-C12"/>
    <s v="5715225983155"/>
    <s v="36"/>
    <s v="Shoes"/>
    <s v="Women"/>
    <s v="Sneaker"/>
    <s v="Low"/>
    <s v="Low"/>
    <x v="2"/>
    <s v="grey"/>
    <s v="SLFEMMA SUEDE TRAINER B"/>
    <n v="99.99"/>
    <n v="1"/>
    <n v="99.99"/>
  </r>
  <r>
    <s v="YAS"/>
    <s v="Y0111E006-A110037000"/>
    <s v="Y0111E006-A11"/>
    <s v="5715305659918"/>
    <s v="37"/>
    <s v="Shoes"/>
    <s v="Women"/>
    <s v="Flat Shoes"/>
    <s v="Espadrilles"/>
    <s v="Espadrilles"/>
    <x v="1"/>
    <s v="white"/>
    <s v="YASSQUARE LEATHER ESPADRILLE"/>
    <n v="79.989999999999995"/>
    <n v="1"/>
    <n v="79.989999999999995"/>
  </r>
  <r>
    <s v="YAS"/>
    <s v="Y0111E006-A110041000"/>
    <s v="Y0111E006-A11"/>
    <s v="5715305659956"/>
    <s v="41"/>
    <s v="Shoes"/>
    <s v="Women"/>
    <s v="Flat Shoes"/>
    <s v="Espadrilles"/>
    <s v="Espadrilles"/>
    <x v="1"/>
    <s v="white"/>
    <s v="YASSQUARE LEATHER ESPADRILLE"/>
    <n v="79.989999999999995"/>
    <n v="1"/>
    <n v="79.989999999999995"/>
  </r>
  <r>
    <s v="L37"/>
    <s v="0LF11A03K-B110036000"/>
    <s v="0LF11A03K-B11"/>
    <s v="5904310401531"/>
    <s v="36"/>
    <s v="Shoes"/>
    <s v="Women"/>
    <s v="Boots"/>
    <s v="Overknees"/>
    <s v="Overknees"/>
    <x v="0"/>
    <s v="tan"/>
    <s v="WONDER WOMAN"/>
    <n v="259.95"/>
    <n v="1"/>
    <n v="259.95"/>
  </r>
  <r>
    <s v="L37"/>
    <s v="0LF11A03U-Q110037000"/>
    <s v="0LF11A03U-Q11"/>
    <s v="5904310403504"/>
    <s v="37"/>
    <s v="Shoes"/>
    <s v="Women"/>
    <s v="Heeled Sandals"/>
    <s v="Mules"/>
    <s v="Mules"/>
    <x v="1"/>
    <s v="black"/>
    <s v="SUSANNA"/>
    <n v="139.94999999999999"/>
    <n v="1"/>
    <n v="139.94999999999999"/>
  </r>
  <r>
    <s v="L37"/>
    <s v="0LF11A03T-M110037000"/>
    <s v="0LF11A03T-M11"/>
    <s v="5904310403788"/>
    <s v="37"/>
    <s v="Shoes"/>
    <s v="Women"/>
    <s v="Heeled Sandals"/>
    <s v="Mules"/>
    <s v="Mules"/>
    <x v="1"/>
    <s v="green"/>
    <s v="PIECE OF HEAVEN"/>
    <n v="149.94999999999999"/>
    <n v="1"/>
    <n v="149.94999999999999"/>
  </r>
  <r>
    <s v="L37"/>
    <s v="0LF11A03Y-Q110037000"/>
    <s v="0LF11A03Y-Q11"/>
    <s v="5904310404419"/>
    <s v="37"/>
    <s v="Shoes"/>
    <s v="Women"/>
    <s v="Flat Sandals"/>
    <s v="Mules"/>
    <s v="Mules"/>
    <x v="1"/>
    <s v="black"/>
    <s v="SUNSHINE REGGAE"/>
    <n v="159.94999999999999"/>
    <n v="1"/>
    <n v="159.94999999999999"/>
  </r>
  <r>
    <s v="DECHASE"/>
    <s v="D0N15K006-Q110036000"/>
    <s v="D0N15K006-Q11"/>
    <s v="7111864647683"/>
    <s v="36"/>
    <s v="Shoes"/>
    <s v="Unisex"/>
    <s v="Short Boots"/>
    <s v="Short Lace Boots"/>
    <s v="Short Lace Boots"/>
    <x v="2"/>
    <s v="black"/>
    <s v="KEFF PATERN BOOTS"/>
    <n v="149.94999999999999"/>
    <n v="1"/>
    <n v="149.94999999999999"/>
  </r>
  <r>
    <s v="Monki"/>
    <s v="MOQ11A00G-A110038000"/>
    <s v="MOQ11A00G-A11"/>
    <s v="7314226772607"/>
    <s v="38"/>
    <s v="Shoes"/>
    <s v="Women"/>
    <s v="Flat Sandals"/>
    <s v="Mules"/>
    <s v="Mules"/>
    <x v="1"/>
    <s v="white"/>
    <s v="VEGAN Jannike sandal"/>
    <n v="30"/>
    <n v="1"/>
    <n v="30"/>
  </r>
  <r>
    <s v="Monki"/>
    <s v="MOQ11A01U-B110038000"/>
    <s v="MOQ11A01U-B11"/>
    <s v="7314226967195"/>
    <s v="38"/>
    <s v="Shoes"/>
    <s v="Women"/>
    <s v="Flat Sandals"/>
    <s v="Mules"/>
    <s v="Mules"/>
    <x v="1"/>
    <s v="beige"/>
    <s v="Vegan Aleena sandal"/>
    <n v="35"/>
    <n v="1"/>
    <n v="35"/>
  </r>
  <r>
    <s v="Monki"/>
    <s v="MOQ11A01Z-M110038000"/>
    <s v="MOQ11A01Z-M11"/>
    <s v="7314227259176"/>
    <s v="38"/>
    <s v="Shoes"/>
    <s v="Women"/>
    <s v="Flat Sandals"/>
    <s v="Mules"/>
    <s v="Mules"/>
    <x v="1"/>
    <s v="mint"/>
    <s v="Vegan Gale sandal"/>
    <n v="25"/>
    <n v="1"/>
    <n v="25"/>
  </r>
  <r>
    <s v="Monki"/>
    <s v="MOQ11A02K-A110040000"/>
    <s v="MOQ11A02K-A11"/>
    <s v="7314229080525"/>
    <s v="40"/>
    <s v="Shoes"/>
    <s v="Women"/>
    <s v="Boots"/>
    <s v="Boots"/>
    <s v="Boots"/>
    <x v="0"/>
    <s v="white"/>
    <s v="Welli boot"/>
    <n v="50"/>
    <n v="1"/>
    <n v="50"/>
  </r>
  <r>
    <s v="Monki"/>
    <s v="MOQ11A02J-T110036000"/>
    <s v="MOQ11A02J-T11"/>
    <s v="7314301043097"/>
    <s v="36"/>
    <s v="Shoes"/>
    <s v="Women"/>
    <s v="Boots"/>
    <s v="Boots"/>
    <s v="Boots"/>
    <x v="0"/>
    <s v="multi-coloured"/>
    <s v="Polly boot"/>
    <n v="60"/>
    <n v="4"/>
    <n v="240"/>
  </r>
  <r>
    <s v="Monki"/>
    <s v="MOQ11N011-A120037000"/>
    <s v="MOQ11N011-A12"/>
    <s v="7314301045091"/>
    <s v="37"/>
    <s v="Shoes"/>
    <s v="Women"/>
    <s v="Booties"/>
    <s v="Chelseas"/>
    <s v="Chelseas"/>
    <x v="2"/>
    <s v="white"/>
    <s v="Mona boot VEGAN"/>
    <n v="40"/>
    <n v="1"/>
    <n v="40"/>
  </r>
  <r>
    <s v="Monki"/>
    <s v="MOQ11A02M-A110036000"/>
    <s v="MOQ11A02M-A11"/>
    <s v="7314301046074"/>
    <s v="36"/>
    <s v="Shoes"/>
    <s v="Women"/>
    <s v="Boots"/>
    <s v="Boots"/>
    <s v="Boots"/>
    <x v="0"/>
    <s v="white"/>
    <s v="Edith boot"/>
    <n v="60"/>
    <n v="2"/>
    <n v="120"/>
  </r>
  <r>
    <s v="Monki"/>
    <s v="MOQ11A02M-A110037000"/>
    <s v="MOQ11A02M-A11"/>
    <s v="7314301046081"/>
    <s v="37"/>
    <s v="Shoes"/>
    <s v="Women"/>
    <s v="Boots"/>
    <s v="Boots"/>
    <s v="Boots"/>
    <x v="0"/>
    <s v="white"/>
    <s v="Edith boot"/>
    <n v="60"/>
    <n v="2"/>
    <n v="120"/>
  </r>
  <r>
    <s v="Monki"/>
    <s v="MOQ11A02M-A110038000"/>
    <s v="MOQ11A02M-A11"/>
    <s v="7314301046098"/>
    <s v="38"/>
    <s v="Shoes"/>
    <s v="Women"/>
    <s v="Boots"/>
    <s v="Boots"/>
    <s v="Boots"/>
    <x v="0"/>
    <s v="white"/>
    <s v="Edith boot"/>
    <n v="60"/>
    <n v="1"/>
    <n v="60"/>
  </r>
  <r>
    <s v="Monki"/>
    <s v="MOQ11A02M-A110041000"/>
    <s v="MOQ11A02M-A11"/>
    <s v="7314301046722"/>
    <s v="41"/>
    <s v="Shoes"/>
    <s v="Women"/>
    <s v="Boots"/>
    <s v="Boots"/>
    <s v="Boots"/>
    <x v="0"/>
    <s v="white"/>
    <s v="Edith boot"/>
    <n v="60"/>
    <n v="1"/>
    <n v="60"/>
  </r>
  <r>
    <s v="Monki"/>
    <s v="MOQ11N011-M110036000"/>
    <s v="MOQ11N011-M11"/>
    <s v="7314301046739"/>
    <s v="36"/>
    <s v="Shoes"/>
    <s v="Women"/>
    <s v="Booties"/>
    <s v="Chelseas"/>
    <s v="Chelseas"/>
    <x v="2"/>
    <s v="green"/>
    <s v="Mona boot VEGAN"/>
    <n v="40"/>
    <n v="1"/>
    <n v="40"/>
  </r>
  <r>
    <s v="ARKET"/>
    <s v="ARU11E003-O110037000"/>
    <s v="ARU11E003-O11"/>
    <s v="7314302322368"/>
    <s v="37"/>
    <s v="Shoes"/>
    <s v="Women"/>
    <s v="Flat Shoes"/>
    <s v="Loafers"/>
    <s v="Loafers"/>
    <x v="2"/>
    <s v="brown"/>
    <s v="Mikaela mocassin           "/>
    <n v="160.43999999999997"/>
    <n v="1"/>
    <n v="160.43999999999997"/>
  </r>
  <r>
    <s v="ARKET"/>
    <s v="ARU11E003-O110039000"/>
    <s v="ARU11E003-O11"/>
    <s v="7314302322382"/>
    <s v="39"/>
    <s v="Shoes"/>
    <s v="Women"/>
    <s v="Flat Shoes"/>
    <s v="Loafers"/>
    <s v="Loafers"/>
    <x v="2"/>
    <s v="brown"/>
    <s v="Mikaela mocassin           "/>
    <n v="176.47200000000001"/>
    <n v="2"/>
    <n v="352.94400000000002"/>
  </r>
  <r>
    <s v="ARKET"/>
    <s v="ARU11E003-O110040000"/>
    <s v="ARU11E003-O11"/>
    <s v="7314302322399"/>
    <s v="40"/>
    <s v="Shoes"/>
    <s v="Women"/>
    <s v="Flat Shoes"/>
    <s v="Loafers"/>
    <s v="Loafers"/>
    <x v="2"/>
    <s v="brown"/>
    <s v="Mikaela mocassin           "/>
    <n v="176.47200000000001"/>
    <n v="2"/>
    <n v="352.94400000000002"/>
  </r>
  <r>
    <s v="ARKET"/>
    <s v="ARU11E003-O110041000"/>
    <s v="ARU11E003-O11"/>
    <s v="7314302322405"/>
    <s v="41"/>
    <s v="Shoes"/>
    <s v="Women"/>
    <s v="Flat Shoes"/>
    <s v="Loafers"/>
    <s v="Loafers"/>
    <x v="2"/>
    <s v="brown"/>
    <s v="Mikaela mocassin           "/>
    <n v="176.47200000000001"/>
    <n v="1"/>
    <n v="176.47200000000001"/>
  </r>
  <r>
    <s v="Nly by Nelly"/>
    <s v="NEG11B00C-D110037000"/>
    <s v="NEG11B00C-D11"/>
    <s v="7315021432543"/>
    <s v="37"/>
    <s v="Shoes"/>
    <s v="Women"/>
    <s v="Pumps"/>
    <s v="Pumps"/>
    <s v="Stiletto"/>
    <x v="2"/>
    <s v="silver-coloured"/>
    <s v="Vapor Stiletto Pump"/>
    <n v="49.95"/>
    <n v="1"/>
    <n v="49.95"/>
  </r>
  <r>
    <s v="NA-KD"/>
    <s v="NAA11A01I-B110036000"/>
    <s v="NAA11A01I-B11"/>
    <s v="7325942040857"/>
    <s v="36"/>
    <s v="Shoes"/>
    <s v="Women"/>
    <s v="Sneaker"/>
    <s v="Slip-ons"/>
    <s v="Slip-ons"/>
    <x v="2"/>
    <s v="beige"/>
    <s v="Basic Slip In Trainers"/>
    <n v="39.950000000000003"/>
    <n v="1"/>
    <n v="39.950000000000003"/>
  </r>
  <r>
    <s v="NA-KD"/>
    <s v="NAA11A06Z-Q110038000"/>
    <s v="NAA11A06Z-Q11"/>
    <s v="7325943667145"/>
    <s v="38"/>
    <s v="Shoes"/>
    <s v="Women"/>
    <s v="Flat Sandals"/>
    <s v="Flat Sandals"/>
    <s v="Flat Sandals"/>
    <x v="1"/>
    <s v="black"/>
    <s v="Velcro Trekking Sandals"/>
    <n v="45.95"/>
    <n v="1"/>
    <n v="45.95"/>
  </r>
  <r>
    <s v="Shepherd"/>
    <s v="S3016I000-C110030000"/>
    <s v="S3016I000-C11"/>
    <s v="7392468161069"/>
    <s v="30"/>
    <s v="Shoes"/>
    <s v="Kids Unisex"/>
    <s v="Booties"/>
    <s v="Lace-up Booties"/>
    <s v="Lace-up Booties"/>
    <x v="2"/>
    <s v="grey"/>
    <s v="MORA"/>
    <n v="89.95"/>
    <n v="1"/>
    <n v="89.95"/>
  </r>
  <r>
    <s v="bugatti"/>
    <s v="ZZO1J9817-Q000380000"/>
    <s v="ZZO1J9817-Q00"/>
    <s v="7613145722947"/>
    <s v="38"/>
    <s v="Shoes"/>
    <s v="Women"/>
    <s v="Flat Sandals"/>
    <s v="Flip Flops"/>
    <s v="Flip Flops"/>
    <x v="1"/>
    <s v="black"/>
    <s v="Bolli"/>
    <n v="54.95"/>
    <n v="6"/>
    <n v="329.70000000000005"/>
  </r>
  <r>
    <s v="Levi's®"/>
    <s v="ZZO1RVL01-O000006000"/>
    <s v="ZZO1RVL01-O00"/>
    <s v="7626725083222"/>
    <s v="36"/>
    <s v="Shoes"/>
    <s v="Women"/>
    <s v="Sneaker"/>
    <s v="Low"/>
    <s v="Low"/>
    <x v="2"/>
    <s v="ochre"/>
    <s v="LS1 LOW S"/>
    <n v="84.95"/>
    <n v="1"/>
    <n v="84.95"/>
  </r>
  <r>
    <s v="Fretz Men"/>
    <s v="ZZO1VCZ04-O000045000"/>
    <s v="ZZO1VCZ04-O00"/>
    <s v="7630142153703"/>
    <s v="45"/>
    <s v="Shoes"/>
    <s v="Men"/>
    <s v="Lace Shoes"/>
    <s v="Low Lace Shoes"/>
    <s v="Low Lace Shoes"/>
    <x v="2"/>
    <s v="brown"/>
    <s v="Simon"/>
    <n v="99.95"/>
    <n v="1"/>
    <n v="99.95"/>
  </r>
  <r>
    <s v="Melissa"/>
    <s v="ZZLQRD030-J0003F68E9"/>
    <s v="ZZLQRD030-J00"/>
    <s v="7909224566725"/>
    <s v="37"/>
    <s v="Shoes"/>
    <s v="Women"/>
    <s v="Boots"/>
    <s v="Boots"/>
    <s v="Boots"/>
    <x v="0"/>
    <s v="light pink"/>
    <s v="MELISSA DESERT BOOT PYTHON + B"/>
    <n v="157.5"/>
    <n v="1"/>
    <n v="157.5"/>
  </r>
  <r>
    <s v="Havaianas"/>
    <s v="HA111E009-K110037000"/>
    <s v="HA111E009-K11"/>
    <s v="7909690500933"/>
    <s v="37"/>
    <s v="Shoes"/>
    <s v="Women"/>
    <s v="Flat Shoes"/>
    <s v="Slippers"/>
    <s v="Slippers"/>
    <x v="2"/>
    <s v="dark blue"/>
    <s v="HAV. ESPADRILLE CLASSIC FLATFORM ECO"/>
    <n v="37.950000000000003"/>
    <n v="1"/>
    <n v="37.950000000000003"/>
  </r>
  <r>
    <s v="Havaianas"/>
    <s v="HA111E009-K110038000"/>
    <s v="HA111E009-K11"/>
    <s v="7909690500940"/>
    <s v="38"/>
    <s v="Shoes"/>
    <s v="Women"/>
    <s v="Flat Shoes"/>
    <s v="Slippers"/>
    <s v="Slippers"/>
    <x v="2"/>
    <s v="dark blue"/>
    <s v="HAV. ESPADRILLE CLASSIC FLATFORM ECO"/>
    <n v="37.950000000000003"/>
    <n v="1"/>
    <n v="37.950000000000003"/>
  </r>
  <r>
    <s v="MSGM"/>
    <s v="MG616D012-A110360000"/>
    <s v="MG616D012-A11"/>
    <s v="8000000855749"/>
    <s v="36"/>
    <s v="Shoes"/>
    <s v="Kids Unisex"/>
    <s v="Trainers"/>
    <s v="Low-Top Trainers Velcro"/>
    <s v="Low-Top Trainers Velcro"/>
    <x v="2"/>
    <s v="white"/>
    <s v="70560"/>
    <n v="255"/>
    <n v="1"/>
    <n v="255"/>
  </r>
  <r>
    <s v="Philippe Model"/>
    <s v="PHE13D009-D110350000"/>
    <s v="PHE13D009-D11"/>
    <s v="8000000859990"/>
    <s v="35"/>
    <s v="Shoes"/>
    <s v="Girls"/>
    <s v="Trainers"/>
    <s v="Low-Top Trainers Velcro"/>
    <s v="Low-Top Trainers Velcro"/>
    <x v="2"/>
    <s v="silver-coloured"/>
    <s v="71200"/>
    <n v="204.95"/>
    <n v="1"/>
    <n v="204.95"/>
  </r>
  <r>
    <s v="MM6 Maison Margiela"/>
    <s v="MMA16G000-A110293000"/>
    <s v="MMA16G000-A11"/>
    <s v="8000000866004"/>
    <s v="29/30"/>
    <s v="Shoes"/>
    <s v="Kids Unisex"/>
    <s v="Sandals"/>
    <s v="Mules"/>
    <s v="Mules"/>
    <x v="1"/>
    <s v="white"/>
    <s v="70344"/>
    <n v="90"/>
    <n v="1"/>
    <n v="90"/>
  </r>
  <r>
    <s v="Sebago"/>
    <s v="ZZO1FG102-O000100000"/>
    <s v="ZZO1FG102-O00"/>
    <s v="8002390343035"/>
    <s v="44"/>
    <s v="Shoes"/>
    <s v="Men"/>
    <s v="Loafers"/>
    <s v="Loafers"/>
    <s v="Loafers"/>
    <x v="2"/>
    <s v="dark brown"/>
    <s v="Endeavor"/>
    <n v="207.06"/>
    <n v="2"/>
    <n v="414.12"/>
  </r>
  <r>
    <s v="Sebago"/>
    <s v="ZZO1FG102-O000110000"/>
    <s v="ZZO1FG102-O00"/>
    <s v="8002390343073"/>
    <s v="45"/>
    <s v="Shoes"/>
    <s v="Men"/>
    <s v="Loafers"/>
    <s v="Loafers"/>
    <s v="Loafers"/>
    <x v="2"/>
    <s v="dark brown"/>
    <s v="Endeavor"/>
    <n v="207.06"/>
    <n v="1"/>
    <n v="207.06"/>
  </r>
  <r>
    <s v="Sebago"/>
    <s v="ZZO1FG102-O000115000"/>
    <s v="ZZO1FG102-O00"/>
    <s v="8002390343080"/>
    <s v="46"/>
    <s v="Shoes"/>
    <s v="Men"/>
    <s v="Loafers"/>
    <s v="Loafers"/>
    <s v="Loafers"/>
    <x v="2"/>
    <s v="dark brown"/>
    <s v="Endeavor"/>
    <n v="207.06"/>
    <n v="1"/>
    <n v="207.06"/>
  </r>
  <r>
    <s v="Sebago"/>
    <s v="ZZO1FG102-O000070000"/>
    <s v="ZZO1FG102-O00"/>
    <s v="8002390343134"/>
    <s v="40"/>
    <s v="Shoes"/>
    <s v="Men"/>
    <s v="Loafers"/>
    <s v="Loafers"/>
    <s v="Loafers"/>
    <x v="2"/>
    <s v="dark brown"/>
    <s v="Endeavor"/>
    <n v="207.06"/>
    <n v="1"/>
    <n v="207.06"/>
  </r>
  <r>
    <s v="Sebago"/>
    <s v="ZZO1FG102-O000075000"/>
    <s v="ZZO1FG102-O00"/>
    <s v="8002390343141"/>
    <s v="41"/>
    <s v="Shoes"/>
    <s v="Men"/>
    <s v="Loafers"/>
    <s v="Loafers"/>
    <s v="Loafers"/>
    <x v="2"/>
    <s v="dark brown"/>
    <s v="Endeavor"/>
    <n v="207.06"/>
    <n v="1"/>
    <n v="207.06"/>
  </r>
  <r>
    <s v="Sebago"/>
    <s v="ZZO1FG102-O000080000"/>
    <s v="ZZO1FG102-O00"/>
    <s v="8002390343158"/>
    <s v="41.5"/>
    <s v="Shoes"/>
    <s v="Men"/>
    <s v="Loafers"/>
    <s v="Loafers"/>
    <s v="Loafers"/>
    <x v="2"/>
    <s v="dark brown"/>
    <s v="Endeavor"/>
    <n v="207.06"/>
    <n v="1"/>
    <n v="207.06"/>
  </r>
  <r>
    <s v="Sebago"/>
    <s v="ZZO1FG102-O000085000"/>
    <s v="ZZO1FG102-O00"/>
    <s v="8002390343165"/>
    <s v="42"/>
    <s v="Shoes"/>
    <s v="Men"/>
    <s v="Loafers"/>
    <s v="Loafers"/>
    <s v="Loafers"/>
    <x v="2"/>
    <s v="dark brown"/>
    <s v="Endeavor"/>
    <n v="207.06"/>
    <n v="2"/>
    <n v="414.12"/>
  </r>
  <r>
    <s v="Sebago"/>
    <s v="ZZO1FG102-O000090000"/>
    <s v="ZZO1FG102-O00"/>
    <s v="8002390343196"/>
    <s v="43"/>
    <s v="Shoes"/>
    <s v="Men"/>
    <s v="Loafers"/>
    <s v="Loafers"/>
    <s v="Loafers"/>
    <x v="2"/>
    <s v="dark brown"/>
    <s v="Endeavor"/>
    <n v="207.06"/>
    <n v="2"/>
    <n v="414.12"/>
  </r>
  <r>
    <s v="Scholl"/>
    <s v="ZZO1BXK14-K000450000"/>
    <s v="ZZO1BXK14-K00"/>
    <s v="8004373127038"/>
    <s v="45"/>
    <s v="Shoes"/>
    <s v="Men"/>
    <s v="House Slippers"/>
    <s v="House Slippers"/>
    <s v="House Slippers"/>
    <x v="2"/>
    <s v="blue"/>
    <s v="0"/>
    <n v="59.9"/>
    <n v="1"/>
    <n v="59.9"/>
  </r>
  <r>
    <s v="Scholl"/>
    <s v="ZZO1BXK16-G000420000"/>
    <s v="ZZO1BXK16-G00"/>
    <s v="8004373127205"/>
    <s v="42"/>
    <s v="Shoes"/>
    <s v="Men"/>
    <s v="House Slippers"/>
    <s v="House Slippers"/>
    <s v="House Slippers"/>
    <x v="2"/>
    <s v="red"/>
    <s v="0"/>
    <n v="59.9"/>
    <n v="1"/>
    <n v="59.9"/>
  </r>
  <r>
    <s v="Scholl"/>
    <s v="ZZO1BXK16-G000440000"/>
    <s v="ZZO1BXK16-G00"/>
    <s v="8004373127229"/>
    <s v="44"/>
    <s v="Shoes"/>
    <s v="Men"/>
    <s v="House Slippers"/>
    <s v="House Slippers"/>
    <s v="House Slippers"/>
    <x v="2"/>
    <s v="red"/>
    <s v="0"/>
    <n v="59.9"/>
    <n v="2"/>
    <n v="119.8"/>
  </r>
  <r>
    <s v="Scholl"/>
    <s v="ZZO1BXK16-G000450000"/>
    <s v="ZZO1BXK16-G00"/>
    <s v="8004373127236"/>
    <s v="45"/>
    <s v="Shoes"/>
    <s v="Men"/>
    <s v="House Slippers"/>
    <s v="House Slippers"/>
    <s v="House Slippers"/>
    <x v="2"/>
    <s v="red"/>
    <s v="0"/>
    <n v="59.9"/>
    <n v="2"/>
    <n v="119.8"/>
  </r>
  <r>
    <s v="Sebago"/>
    <s v="ZZO1FG103-C000090000"/>
    <s v="ZZO1FG103-C00"/>
    <s v="8032606588653"/>
    <s v="43"/>
    <s v="Shoes"/>
    <s v="Men"/>
    <s v="Loafers"/>
    <s v="Loafers"/>
    <s v="Loafers"/>
    <x v="2"/>
    <s v="grey"/>
    <s v="NAPLES NBK"/>
    <n v="193.23899999999998"/>
    <n v="2"/>
    <n v="386.47799999999995"/>
  </r>
  <r>
    <s v="Sebago"/>
    <s v="ZZO1FG103-C000100000"/>
    <s v="ZZO1FG103-C00"/>
    <s v="8032667770288"/>
    <s v="44"/>
    <s v="Shoes"/>
    <s v="Men"/>
    <s v="Loafers"/>
    <s v="Loafers"/>
    <s v="Loafers"/>
    <x v="2"/>
    <s v="grey"/>
    <s v="NAPLES NBK"/>
    <n v="193.23899999999998"/>
    <n v="2"/>
    <n v="386.47799999999995"/>
  </r>
  <r>
    <s v="Sebago"/>
    <s v="ZZO1FG103-C000110000"/>
    <s v="ZZO1FG103-C00"/>
    <s v="8032667770301"/>
    <s v="45"/>
    <s v="Shoes"/>
    <s v="Men"/>
    <s v="Loafers"/>
    <s v="Loafers"/>
    <s v="Loafers"/>
    <x v="2"/>
    <s v="grey"/>
    <s v="NAPLES NBK"/>
    <n v="193.23899999999998"/>
    <n v="1"/>
    <n v="193.23899999999998"/>
  </r>
  <r>
    <s v="Sebago"/>
    <s v="ZZO1FG103-C000070000"/>
    <s v="ZZO1FG103-C00"/>
    <s v="8032667770417"/>
    <s v="40"/>
    <s v="Shoes"/>
    <s v="Men"/>
    <s v="Loafers"/>
    <s v="Loafers"/>
    <s v="Loafers"/>
    <x v="2"/>
    <s v="grey"/>
    <s v="NAPLES NBK"/>
    <n v="193.23899999999998"/>
    <n v="1"/>
    <n v="193.23899999999998"/>
  </r>
  <r>
    <s v="Sebago"/>
    <s v="ZZO1FG103-C000075000"/>
    <s v="ZZO1FG103-C00"/>
    <s v="8032667770424"/>
    <s v="41"/>
    <s v="Shoes"/>
    <s v="Men"/>
    <s v="Loafers"/>
    <s v="Loafers"/>
    <s v="Loafers"/>
    <x v="2"/>
    <s v="grey"/>
    <s v="NAPLES NBK"/>
    <n v="193.23899999999998"/>
    <n v="1"/>
    <n v="193.23899999999998"/>
  </r>
  <r>
    <s v="Sebago"/>
    <s v="ZZO1FG103-C000080000"/>
    <s v="ZZO1FG103-C00"/>
    <s v="8032667770448"/>
    <s v="41.5"/>
    <s v="Shoes"/>
    <s v="Men"/>
    <s v="Loafers"/>
    <s v="Loafers"/>
    <s v="Loafers"/>
    <x v="2"/>
    <s v="grey"/>
    <s v="NAPLES NBK"/>
    <n v="193.23899999999998"/>
    <n v="1"/>
    <n v="193.23899999999998"/>
  </r>
  <r>
    <s v="Sebago"/>
    <s v="ZZO1FG103-C000085000"/>
    <s v="ZZO1FG103-C00"/>
    <s v="8032667770455"/>
    <s v="42"/>
    <s v="Shoes"/>
    <s v="Men"/>
    <s v="Loafers"/>
    <s v="Loafers"/>
    <s v="Loafers"/>
    <x v="2"/>
    <s v="grey"/>
    <s v="NAPLES NBK"/>
    <n v="193.23899999999998"/>
    <n v="1"/>
    <n v="193.23899999999998"/>
  </r>
  <r>
    <s v="Sebago"/>
    <s v="ZZO1FG103-C000095000"/>
    <s v="ZZO1FG103-C00"/>
    <s v="8032667770462"/>
    <s v="43.5"/>
    <s v="Shoes"/>
    <s v="Men"/>
    <s v="Loafers"/>
    <s v="Loafers"/>
    <s v="Loafers"/>
    <x v="2"/>
    <s v="grey"/>
    <s v="NAPLES NBK"/>
    <n v="193.23899999999998"/>
    <n v="1"/>
    <n v="193.23899999999998"/>
  </r>
  <r>
    <s v="Sebago"/>
    <s v="ZZO1FG106-O000075000"/>
    <s v="ZZO1FG106-O00"/>
    <s v="8032667802910"/>
    <s v="38"/>
    <s v="Shoes"/>
    <s v="Women"/>
    <s v="Flat Shoes"/>
    <s v="Slippers"/>
    <s v="Slippers"/>
    <x v="2"/>
    <s v="brown"/>
    <s v="JACQUELINE WAXY W"/>
    <n v="193.23899999999998"/>
    <n v="3"/>
    <n v="579.71699999999987"/>
  </r>
  <r>
    <s v="Sebago"/>
    <s v="ZZO1FG106-O000080000"/>
    <s v="ZZO1FG106-O00"/>
    <s v="8032667802927"/>
    <s v="38.5"/>
    <s v="Shoes"/>
    <s v="Women"/>
    <s v="Flat Shoes"/>
    <s v="Slippers"/>
    <s v="Slippers"/>
    <x v="2"/>
    <s v="brown"/>
    <s v="JACQUELINE WAXY W"/>
    <n v="193.23899999999998"/>
    <n v="1"/>
    <n v="193.23899999999998"/>
  </r>
  <r>
    <s v="Sebago"/>
    <s v="ZZO1FG106-O000090000"/>
    <s v="ZZO1FG106-O00"/>
    <s v="8032667802941"/>
    <s v="40"/>
    <s v="Shoes"/>
    <s v="Women"/>
    <s v="Flat Shoes"/>
    <s v="Slippers"/>
    <s v="Slippers"/>
    <x v="2"/>
    <s v="brown"/>
    <s v="JACQUELINE WAXY W"/>
    <n v="193.23899999999998"/>
    <n v="1"/>
    <n v="193.23899999999998"/>
  </r>
  <r>
    <s v="Sebago"/>
    <s v="ZZO1FG106-O000095000"/>
    <s v="ZZO1FG106-O00"/>
    <s v="8032667802958"/>
    <s v="40.5"/>
    <s v="Shoes"/>
    <s v="Women"/>
    <s v="Flat Shoes"/>
    <s v="Slippers"/>
    <s v="Slippers"/>
    <x v="2"/>
    <s v="brown"/>
    <s v="JACQUELINE WAXY W"/>
    <n v="193.23899999999998"/>
    <n v="1"/>
    <n v="193.23899999999998"/>
  </r>
  <r>
    <s v="Sebago"/>
    <s v="ZZO0UA422-G0004E45A5"/>
    <s v="ZZO0UA422-G00"/>
    <s v="8032667814074"/>
    <s v="37"/>
    <s v="Shoes"/>
    <s v="Women"/>
    <s v="Flat Shoes"/>
    <s v="Slippers"/>
    <s v="Slippers"/>
    <x v="2"/>
    <s v="dark red"/>
    <s v="Jacqueline Nubuck Panama W"/>
    <n v="139.9"/>
    <n v="1"/>
    <n v="139.9"/>
  </r>
  <r>
    <s v="Sebago"/>
    <s v="ZZO1FG104-O000070000"/>
    <s v="ZZO1FG104-O00"/>
    <s v="8033562526406"/>
    <s v="37.5"/>
    <s v="Shoes"/>
    <s v="Women"/>
    <s v="Flat Shoes"/>
    <s v="Slippers"/>
    <s v="Slippers"/>
    <x v="2"/>
    <s v="brown"/>
    <s v="NAPLES W"/>
    <n v="193.23899999999998"/>
    <n v="1"/>
    <n v="193.23899999999998"/>
  </r>
  <r>
    <s v="Superga"/>
    <s v="ZZO1UG401-B000370000"/>
    <s v="ZZO1UG401-B00"/>
    <s v="8033562535552"/>
    <s v="37"/>
    <s v="Shoes"/>
    <s v="Women"/>
    <s v="Sneaker"/>
    <s v="Low"/>
    <s v="Low"/>
    <x v="2"/>
    <s v="beige"/>
    <s v="2730 ROPE"/>
    <n v="89.95"/>
    <n v="12"/>
    <n v="1079.4000000000001"/>
  </r>
  <r>
    <s v="Sebago"/>
    <s v="ZZO1FG104-O000060000"/>
    <s v="ZZO1FG104-O00"/>
    <s v="8033773699661"/>
    <s v="36"/>
    <s v="Shoes"/>
    <s v="Women"/>
    <s v="Flat Shoes"/>
    <s v="Slippers"/>
    <s v="Slippers"/>
    <x v="2"/>
    <s v="brown"/>
    <s v="NAPLES W"/>
    <n v="193.23899999999998"/>
    <n v="1"/>
    <n v="193.23899999999998"/>
  </r>
  <r>
    <s v="Sebago"/>
    <s v="ZZO1FG104-O000065000"/>
    <s v="ZZO1FG104-O00"/>
    <s v="8033773699678"/>
    <s v="37"/>
    <s v="Shoes"/>
    <s v="Women"/>
    <s v="Flat Shoes"/>
    <s v="Slippers"/>
    <s v="Slippers"/>
    <x v="2"/>
    <s v="brown"/>
    <s v="NAPLES W"/>
    <n v="193.23899999999998"/>
    <n v="3"/>
    <n v="579.71699999999987"/>
  </r>
  <r>
    <s v="Sebago"/>
    <s v="ZZO1FG104-O000075000"/>
    <s v="ZZO1FG104-O00"/>
    <s v="8033773699685"/>
    <s v="38"/>
    <s v="Shoes"/>
    <s v="Women"/>
    <s v="Flat Shoes"/>
    <s v="Slippers"/>
    <s v="Slippers"/>
    <x v="2"/>
    <s v="brown"/>
    <s v="NAPLES W"/>
    <n v="193.23899999999998"/>
    <n v="3"/>
    <n v="579.71699999999987"/>
  </r>
  <r>
    <s v="Sebago"/>
    <s v="ZZO1FG104-O000080000"/>
    <s v="ZZO1FG104-O00"/>
    <s v="8033773699692"/>
    <s v="38.5"/>
    <s v="Shoes"/>
    <s v="Women"/>
    <s v="Flat Shoes"/>
    <s v="Slippers"/>
    <s v="Slippers"/>
    <x v="2"/>
    <s v="brown"/>
    <s v="NAPLES W"/>
    <n v="193.23899999999998"/>
    <n v="2"/>
    <n v="386.47799999999995"/>
  </r>
  <r>
    <s v="Sebago"/>
    <s v="ZZO1FG104-O000085000"/>
    <s v="ZZO1FG104-O00"/>
    <s v="8033773699708"/>
    <s v="39"/>
    <s v="Shoes"/>
    <s v="Women"/>
    <s v="Flat Shoes"/>
    <s v="Slippers"/>
    <s v="Slippers"/>
    <x v="2"/>
    <s v="brown"/>
    <s v="NAPLES W"/>
    <n v="193.23899999999998"/>
    <n v="3"/>
    <n v="579.71699999999987"/>
  </r>
  <r>
    <s v="Sebago"/>
    <s v="ZZO1FG104-O000090000"/>
    <s v="ZZO1FG104-O00"/>
    <s v="8033773699715"/>
    <s v="40"/>
    <s v="Shoes"/>
    <s v="Women"/>
    <s v="Flat Shoes"/>
    <s v="Slippers"/>
    <s v="Slippers"/>
    <x v="2"/>
    <s v="brown"/>
    <s v="NAPLES W"/>
    <n v="193.23899999999998"/>
    <n v="2"/>
    <n v="386.47799999999995"/>
  </r>
  <r>
    <s v="Superga"/>
    <s v="ZZO1UG401-B000400000"/>
    <s v="ZZO1UG401-B00"/>
    <s v="8033773967968"/>
    <s v="40"/>
    <s v="Shoes"/>
    <s v="Women"/>
    <s v="Sneaker"/>
    <s v="Low"/>
    <s v="Low"/>
    <x v="2"/>
    <s v="beige"/>
    <s v="2730 ROPE"/>
    <n v="89.95"/>
    <n v="12"/>
    <n v="1079.4000000000001"/>
  </r>
  <r>
    <s v="Superga"/>
    <s v="ZZO1UG401-B000410000"/>
    <s v="ZZO1UG401-B00"/>
    <s v="8033773967982"/>
    <s v="41"/>
    <s v="Shoes"/>
    <s v="Women"/>
    <s v="Sneaker"/>
    <s v="Low"/>
    <s v="Low"/>
    <x v="2"/>
    <s v="beige"/>
    <s v="2730 ROPE"/>
    <n v="89.95"/>
    <n v="12"/>
    <n v="1079.4000000000001"/>
  </r>
  <r>
    <s v="Superga"/>
    <s v="ZZO1UG401-B000420000"/>
    <s v="ZZO1UG401-B00"/>
    <s v="8033773968019"/>
    <s v="42"/>
    <s v="Shoes"/>
    <s v="Women"/>
    <s v="Sneaker"/>
    <s v="Low"/>
    <s v="Low"/>
    <x v="2"/>
    <s v="beige"/>
    <s v="2730 ROPE"/>
    <n v="89.95"/>
    <n v="8"/>
    <n v="719.6"/>
  </r>
  <r>
    <s v="Geox"/>
    <s v="ZZO1CYS21-K000390000"/>
    <s v="ZZO1CYS21-K00"/>
    <s v="8050036471574"/>
    <s v="39"/>
    <s v="Shoes"/>
    <s v="Women"/>
    <s v="Flat Shoes"/>
    <s v="Slippers"/>
    <s v="Slippers"/>
    <x v="2"/>
    <s v="dark blue"/>
    <s v="D VEGA MOC"/>
    <n v="110"/>
    <n v="1"/>
    <n v="110"/>
  </r>
  <r>
    <s v="Geox"/>
    <s v="ZZO1CYS25-D000350000"/>
    <s v="ZZO1CYS25-D00"/>
    <s v="8050036471963"/>
    <s v="35"/>
    <s v="Shoes"/>
    <s v="Women"/>
    <s v="Flat Sandals"/>
    <s v="Flip Flops"/>
    <s v="Flip Flops"/>
    <x v="1"/>
    <s v="silver-coloured"/>
    <s v="D BRIONIA"/>
    <n v="89.95"/>
    <n v="1"/>
    <n v="89.95"/>
  </r>
  <r>
    <s v="Geox"/>
    <s v="ZZO1CYS24-O000350000"/>
    <s v="ZZO1CYS24-O00"/>
    <s v="8050036472106"/>
    <s v="35"/>
    <s v="Shoes"/>
    <s v="Women"/>
    <s v="Flat Sandals"/>
    <s v="Flip Flops"/>
    <s v="Flip Flops"/>
    <x v="1"/>
    <s v="cognac"/>
    <s v="D BRIONIA"/>
    <n v="89.95"/>
    <n v="1"/>
    <n v="89.95"/>
  </r>
  <r>
    <s v="Geox"/>
    <s v="ZZO1CYS24-O000360000"/>
    <s v="ZZO1CYS24-O00"/>
    <s v="8050036472113"/>
    <s v="36"/>
    <s v="Shoes"/>
    <s v="Women"/>
    <s v="Flat Sandals"/>
    <s v="Flip Flops"/>
    <s v="Flip Flops"/>
    <x v="1"/>
    <s v="cognac"/>
    <s v="D BRIONIA"/>
    <n v="89.95"/>
    <n v="1"/>
    <n v="89.95"/>
  </r>
  <r>
    <s v="Geox"/>
    <s v="ZZO1H5A01-K000030000"/>
    <s v="ZZO1H5A01-K00"/>
    <s v="8050036481603"/>
    <s v="30"/>
    <s v="Shoes"/>
    <s v="Boys"/>
    <s v="Sandals"/>
    <s v="Formal Sandals"/>
    <s v="Formal Sandals"/>
    <x v="1"/>
    <s v="dark blue"/>
    <s v="JR SANDAL KYLE"/>
    <n v="101.94899999999998"/>
    <n v="2"/>
    <n v="203.89799999999997"/>
  </r>
  <r>
    <s v="Geox"/>
    <s v="ZZO1H5A01-K000033000"/>
    <s v="ZZO1H5A01-K00"/>
    <s v="8050036481634"/>
    <s v="33"/>
    <s v="Shoes"/>
    <s v="Boys"/>
    <s v="Sandals"/>
    <s v="Formal Sandals"/>
    <s v="Formal Sandals"/>
    <x v="1"/>
    <s v="dark blue"/>
    <s v="JR SANDAL KYLE"/>
    <n v="101.94899999999998"/>
    <n v="3"/>
    <n v="305.84699999999998"/>
  </r>
  <r>
    <s v="Geox"/>
    <s v="ZZO1H5A01-K000034000"/>
    <s v="ZZO1H5A01-K00"/>
    <s v="8050036481641"/>
    <s v="34"/>
    <s v="Shoes"/>
    <s v="Boys"/>
    <s v="Sandals"/>
    <s v="Formal Sandals"/>
    <s v="Formal Sandals"/>
    <x v="1"/>
    <s v="dark blue"/>
    <s v="JR SANDAL KYLE"/>
    <n v="101.94899999999998"/>
    <n v="3"/>
    <n v="305.84699999999998"/>
  </r>
  <r>
    <s v="Geox"/>
    <s v="ZZO1HKS13-K000030000"/>
    <s v="ZZO1HKS13-K00"/>
    <s v="8050036482563"/>
    <s v="30"/>
    <s v="Shoes"/>
    <s v="Boys"/>
    <s v="Trainers"/>
    <s v="Low-Top Trainers Velcro"/>
    <s v="Low-Top Trainers Velcro"/>
    <x v="2"/>
    <s v="light blue"/>
    <s v="J GISLI BOY"/>
    <n v="81.599999999999994"/>
    <n v="1"/>
    <n v="81.599999999999994"/>
  </r>
  <r>
    <s v="Geox"/>
    <s v="ZZO1HKS18-Q000031000"/>
    <s v="ZZO1HKS18-Q00"/>
    <s v="8050036484970"/>
    <s v="31"/>
    <s v="Shoes"/>
    <s v="Girls"/>
    <s v="Trainers"/>
    <s v="Low-Top Trainers Velcro"/>
    <s v="Low-Top Trainers Velcro"/>
    <x v="2"/>
    <s v="black"/>
    <s v="J GISLI GIRL"/>
    <n v="90.576000000000008"/>
    <n v="1"/>
    <n v="90.576000000000008"/>
  </r>
  <r>
    <s v="Geox"/>
    <s v="ZZO1HKS18-Q000035000"/>
    <s v="ZZO1HKS18-Q00"/>
    <s v="8050036485014"/>
    <s v="35"/>
    <s v="Shoes"/>
    <s v="Girls"/>
    <s v="Trainers"/>
    <s v="Low-Top Trainers Velcro"/>
    <s v="Low-Top Trainers Velcro"/>
    <x v="2"/>
    <s v="black"/>
    <s v="J GISLI GIRL"/>
    <n v="90.576000000000008"/>
    <n v="1"/>
    <n v="90.576000000000008"/>
  </r>
  <r>
    <s v="Geox"/>
    <s v="ZZO1CYR20-C000410000"/>
    <s v="ZZO1CYR20-C00"/>
    <s v="8050036503046"/>
    <s v="41"/>
    <s v="Shoes"/>
    <s v="Men"/>
    <s v="Sneakers Low"/>
    <s v="Classics"/>
    <s v="Classics"/>
    <x v="2"/>
    <s v="grey"/>
    <s v="U MONREALE A - KNITTED TEXT."/>
    <n v="99.95"/>
    <n v="1"/>
    <n v="99.95"/>
  </r>
  <r>
    <s v="Geox"/>
    <s v="ZZO1CYR20-C000450000"/>
    <s v="ZZO1CYR20-C00"/>
    <s v="8050036503084"/>
    <s v="45"/>
    <s v="Shoes"/>
    <s v="Men"/>
    <s v="Sneakers Low"/>
    <s v="Classics"/>
    <s v="Classics"/>
    <x v="2"/>
    <s v="grey"/>
    <s v="U MONREALE A - KNITTED TEXT."/>
    <n v="99.95"/>
    <n v="1"/>
    <n v="99.95"/>
  </r>
  <r>
    <s v="See by Chloé"/>
    <s v="SE311A064-O110360000"/>
    <s v="SE311A064-O11"/>
    <s v="8051404862963"/>
    <s v="36"/>
    <s v="Shoes"/>
    <s v="Women"/>
    <s v="Sneaker"/>
    <s v="Warm Lining"/>
    <s v="Warm Lining"/>
    <x v="2"/>
    <s v="cognac"/>
    <s v="ESSIE"/>
    <n v="330"/>
    <n v="1"/>
    <n v="330"/>
  </r>
  <r>
    <s v="See by Chloé"/>
    <s v="SE311N038-Q110350000"/>
    <s v="SE311N038-Q11"/>
    <s v="8051404871040"/>
    <s v="35"/>
    <s v="Shoes"/>
    <s v="Women"/>
    <s v="Booties"/>
    <s v="Booties"/>
    <s v="Booties"/>
    <x v="2"/>
    <s v="black"/>
    <s v="LOUISE"/>
    <n v="440"/>
    <n v="1"/>
    <n v="440"/>
  </r>
  <r>
    <s v="F_WD"/>
    <s v="FW011A01H-Q110038000"/>
    <s v="FW011A01H-Q11"/>
    <s v="8051404977032"/>
    <s v="38"/>
    <s v="Shoes"/>
    <s v="Women"/>
    <s v="Boots"/>
    <s v="Rain Boots"/>
    <s v="Rain Boots"/>
    <x v="2"/>
    <s v="black"/>
    <s v="XP6_SPACECRAFT"/>
    <n v="194.95"/>
    <n v="1"/>
    <n v="194.95"/>
  </r>
  <r>
    <s v="Pollini"/>
    <s v="ZZO133S01-T000563465"/>
    <s v="ZZO133S01-T00"/>
    <s v="8051578288361"/>
    <s v="37"/>
    <s v="Shoes"/>
    <s v="Women"/>
    <s v="Boots"/>
    <s v="Boots"/>
    <s v="Boots"/>
    <x v="0"/>
    <s v="multi-coloured"/>
    <s v="SCA.NOD.MICRO35 CROSTA CAFFE      P"/>
    <n v="431.6"/>
    <n v="1"/>
    <n v="431.6"/>
  </r>
  <r>
    <s v="Pollini"/>
    <s v="ZZO133S01-T000563464"/>
    <s v="ZZO133S01-T00"/>
    <s v="8051578288385"/>
    <s v="38"/>
    <s v="Shoes"/>
    <s v="Women"/>
    <s v="Boots"/>
    <s v="Boots"/>
    <s v="Boots"/>
    <x v="0"/>
    <s v="multi-coloured"/>
    <s v="SCA.NOD.MICRO35 CROSTA CAFFE      P"/>
    <n v="431.6"/>
    <n v="1"/>
    <n v="431.6"/>
  </r>
  <r>
    <s v="Pollini"/>
    <s v="ZZO133S02-T00056346C"/>
    <s v="ZZO133S02-T00"/>
    <s v="8051578336024"/>
    <s v="38"/>
    <s v="Shoes"/>
    <s v="Women"/>
    <s v="Boots"/>
    <s v="Boots"/>
    <s v="Boots"/>
    <x v="0"/>
    <s v="multi-coloured"/>
    <s v="SCA.NOD.MICRO35 CROSTA CAFFE      P"/>
    <n v="421.2"/>
    <n v="1"/>
    <n v="421.2"/>
  </r>
  <r>
    <s v="Replay"/>
    <s v="ZZO1F7G37-F000370000"/>
    <s v="ZZO1F7G37-F00"/>
    <s v="8052677862438"/>
    <s v="37"/>
    <s v="Shoes"/>
    <s v="Women"/>
    <s v="Flat Shoes"/>
    <s v="Slippers"/>
    <s v="Slippers"/>
    <x v="2"/>
    <s v="gold-coloured"/>
    <s v="QUEEN - QUEEN SLIP"/>
    <n v="69.900000000000006"/>
    <n v="4"/>
    <n v="279.60000000000002"/>
  </r>
  <r>
    <s v="Replay"/>
    <s v="ZZO1F7G37-F000390000"/>
    <s v="ZZO1F7G37-F00"/>
    <s v="8052677862452"/>
    <s v="39"/>
    <s v="Shoes"/>
    <s v="Women"/>
    <s v="Flat Shoes"/>
    <s v="Slippers"/>
    <s v="Slippers"/>
    <x v="2"/>
    <s v="gold-coloured"/>
    <s v="QUEEN - QUEEN SLIP"/>
    <n v="69.900000000000006"/>
    <n v="2"/>
    <n v="139.80000000000001"/>
  </r>
  <r>
    <s v="Superga"/>
    <s v="ZZO1U6F02-H000350000"/>
    <s v="ZZO1U6F02-H00"/>
    <s v="8054087449933"/>
    <s v="35"/>
    <s v="Shoes"/>
    <s v="Women"/>
    <s v="Sneaker"/>
    <s v="Low"/>
    <s v="Low"/>
    <x v="2"/>
    <s v="orange"/>
    <s v="2730 ROPE"/>
    <n v="79.95"/>
    <n v="5"/>
    <n v="399.75"/>
  </r>
  <r>
    <s v="Superga"/>
    <s v="ZZO1U6F02-H000380000"/>
    <s v="ZZO1U6F02-H00"/>
    <s v="8054087449971"/>
    <s v="38"/>
    <s v="Shoes"/>
    <s v="Women"/>
    <s v="Sneaker"/>
    <s v="Low"/>
    <s v="Low"/>
    <x v="2"/>
    <s v="orange"/>
    <s v="2730 ROPE"/>
    <n v="79.95"/>
    <n v="12"/>
    <n v="959.40000000000009"/>
  </r>
  <r>
    <s v="Superga"/>
    <s v="ZZO1U6F02-H000390000"/>
    <s v="ZZO1U6F02-H00"/>
    <s v="8054087449988"/>
    <s v="39"/>
    <s v="Shoes"/>
    <s v="Women"/>
    <s v="Sneaker"/>
    <s v="Low"/>
    <s v="Low"/>
    <x v="2"/>
    <s v="orange"/>
    <s v="2730 ROPE"/>
    <n v="79.95"/>
    <n v="12"/>
    <n v="959.40000000000009"/>
  </r>
  <r>
    <s v="Superga"/>
    <s v="ZZO1U6F02-H000400000"/>
    <s v="ZZO1U6F02-H00"/>
    <s v="8054087450007"/>
    <s v="40"/>
    <s v="Shoes"/>
    <s v="Women"/>
    <s v="Sneaker"/>
    <s v="Low"/>
    <s v="Low"/>
    <x v="2"/>
    <s v="orange"/>
    <s v="2730 ROPE"/>
    <n v="79.95"/>
    <n v="12"/>
    <n v="959.40000000000009"/>
  </r>
  <r>
    <s v="Superga"/>
    <s v="ZZO1U6F02-H000410000"/>
    <s v="ZZO1U6F02-H00"/>
    <s v="8054087450014"/>
    <s v="41"/>
    <s v="Shoes"/>
    <s v="Women"/>
    <s v="Sneaker"/>
    <s v="Low"/>
    <s v="Low"/>
    <x v="2"/>
    <s v="orange"/>
    <s v="2730 ROPE"/>
    <n v="79.95"/>
    <n v="12"/>
    <n v="959.40000000000009"/>
  </r>
  <r>
    <s v="Emporio Armani"/>
    <s v="ZZO170421-O000584974"/>
    <s v="ZZO170421-O00"/>
    <s v="8054524483339"/>
    <s v="36"/>
    <s v="Shoes"/>
    <s v="Women"/>
    <s v="Boots"/>
    <s v="Boots"/>
    <s v="Boots"/>
    <x v="0"/>
    <s v="beige"/>
    <s v="DECOLLETE NAPPA LEAT"/>
    <n v="370"/>
    <n v="1"/>
    <n v="370"/>
  </r>
  <r>
    <s v="Geox"/>
    <s v="ZZO0WSHAF-C000509D27"/>
    <s v="ZZO0WSHAF-C00"/>
    <s v="8054730491609"/>
    <s v="35"/>
    <s v="Shoes"/>
    <s v="Women"/>
    <s v="Flat Sandals"/>
    <s v="Flat Sandals"/>
    <s v="Flat Sandals"/>
    <x v="1"/>
    <s v="grey"/>
    <s v="D SANDAL VEGA"/>
    <n v="79.95"/>
    <n v="2"/>
    <n v="159.9"/>
  </r>
  <r>
    <s v="Geox"/>
    <s v="ZZO13ER33-K000583974"/>
    <s v="ZZO13ER33-K00"/>
    <s v="8054730793345"/>
    <s v="29"/>
    <s v="Shoes"/>
    <s v="Girls"/>
    <s v="Trainers"/>
    <s v="Low-Top Trainers Velcro"/>
    <s v="Low-Top Trainers Velcro"/>
    <x v="2"/>
    <s v="dark blue"/>
    <s v="J DJROCK GIRL H"/>
    <n v="74.95"/>
    <n v="1"/>
    <n v="74.95"/>
  </r>
  <r>
    <s v="Geox"/>
    <s v="ZZO1DE832-G000370000"/>
    <s v="ZZO1DE832-G00"/>
    <s v="8054730936872"/>
    <s v="37"/>
    <s v="Shoes"/>
    <s v="Women"/>
    <s v="Flat Shoes"/>
    <s v="Slippers"/>
    <s v="Slippers"/>
    <x v="2"/>
    <s v="red"/>
    <s v="D CHARYSSA"/>
    <n v="110"/>
    <n v="1"/>
    <n v="110"/>
  </r>
  <r>
    <s v="Primigi"/>
    <s v="ZZO1J1436-G000035000"/>
    <s v="ZZO1J1436-G00"/>
    <s v="8056220764682"/>
    <s v="35"/>
    <s v="Shoes"/>
    <s v="Girls"/>
    <s v="Sandals"/>
    <s v="Strappy Sandals"/>
    <s v="Strappy Sandals"/>
    <x v="1"/>
    <s v="red"/>
    <s v="OMEGA"/>
    <n v="52.9"/>
    <n v="1"/>
    <n v="52.9"/>
  </r>
  <r>
    <s v="Gaudi"/>
    <s v="ZZO10MS14-Q00055DD77"/>
    <s v="ZZO10MS14-Q00"/>
    <s v="8056386784920"/>
    <s v="40"/>
    <s v="Shoes"/>
    <s v="Women"/>
    <s v="Boots"/>
    <s v="Boots"/>
    <s v="Boots"/>
    <x v="0"/>
    <s v="black"/>
    <s v="TRONCHETTO - ILEANA - NAPPA"/>
    <n v="169.9"/>
    <n v="1"/>
    <n v="169.9"/>
  </r>
  <r>
    <s v="LIU JO"/>
    <s v="ZZO0WUM99-Q000534399"/>
    <s v="ZZO0WUM99-Q00"/>
    <s v="8056387456840"/>
    <s v="35"/>
    <s v="Shoes"/>
    <s v="Women"/>
    <s v="Boots"/>
    <s v="Boots"/>
    <s v="Boots"/>
    <x v="0"/>
    <s v="black"/>
    <s v="GUENDA 02 BOOT BLACK"/>
    <n v="304.2"/>
    <n v="1"/>
    <n v="304.2"/>
  </r>
  <r>
    <s v="Blugirl"/>
    <s v="BBC11A003-J110036000"/>
    <s v="BBC11A003-J11"/>
    <s v="8056699002254"/>
    <s v="36"/>
    <s v="Shoes"/>
    <s v="Women"/>
    <s v="Sneaker"/>
    <s v="High"/>
    <s v="High"/>
    <x v="2"/>
    <s v="nude"/>
    <s v="WOW 02"/>
    <n v="189.95"/>
    <n v="1"/>
    <n v="189.95"/>
  </r>
  <r>
    <s v="Blugirl"/>
    <s v="BBC11A009-A110036000"/>
    <s v="BBC11A009-A11"/>
    <s v="8056699016008"/>
    <s v="36"/>
    <s v="Shoes"/>
    <s v="Women"/>
    <s v="Sneaker"/>
    <s v="Low"/>
    <s v="Low"/>
    <x v="2"/>
    <s v="white"/>
    <s v="BABE 02"/>
    <n v="179.95"/>
    <n v="1"/>
    <n v="179.95"/>
  </r>
  <r>
    <s v="Blugirl"/>
    <s v="BBC11E000-Q110036000"/>
    <s v="BBC11E000-Q11"/>
    <s v="8056699503140"/>
    <s v="36"/>
    <s v="Shoes"/>
    <s v="Women"/>
    <s v="Flat Shoes"/>
    <s v="Slippers"/>
    <s v="Slippers"/>
    <x v="2"/>
    <s v="black"/>
    <s v="CHIC"/>
    <n v="69.95"/>
    <n v="1"/>
    <n v="69.95"/>
  </r>
  <r>
    <s v="Blugirl"/>
    <s v="BBC11E000-Q110038000"/>
    <s v="BBC11E000-Q11"/>
    <s v="8056699503188"/>
    <s v="38"/>
    <s v="Shoes"/>
    <s v="Women"/>
    <s v="Flat Shoes"/>
    <s v="Slippers"/>
    <s v="Slippers"/>
    <x v="2"/>
    <s v="black"/>
    <s v="CHIC"/>
    <n v="69.95"/>
    <n v="1"/>
    <n v="69.95"/>
  </r>
  <r>
    <s v="Blugirl"/>
    <s v="BBC11E000-Q110039000"/>
    <s v="BBC11E000-Q11"/>
    <s v="8056699503201"/>
    <s v="39"/>
    <s v="Shoes"/>
    <s v="Women"/>
    <s v="Flat Shoes"/>
    <s v="Slippers"/>
    <s v="Slippers"/>
    <x v="2"/>
    <s v="black"/>
    <s v="CHIC"/>
    <n v="69.95"/>
    <n v="1"/>
    <n v="69.95"/>
  </r>
  <r>
    <s v="Blugirl"/>
    <s v="BBC11E001-A110036000"/>
    <s v="BBC11E001-A11"/>
    <s v="8056699542675"/>
    <s v="36"/>
    <s v="Shoes"/>
    <s v="Women"/>
    <s v="Flat Shoes"/>
    <s v="Slippers"/>
    <s v="Slippers"/>
    <x v="2"/>
    <s v="white"/>
    <s v="CHIC"/>
    <n v="79.95"/>
    <n v="1"/>
    <n v="79.95"/>
  </r>
  <r>
    <s v="Blugirl"/>
    <s v="BBC11E001-A110039000"/>
    <s v="BBC11E001-A11"/>
    <s v="8056699542736"/>
    <s v="39"/>
    <s v="Shoes"/>
    <s v="Women"/>
    <s v="Flat Shoes"/>
    <s v="Slippers"/>
    <s v="Slippers"/>
    <x v="2"/>
    <s v="white"/>
    <s v="CHIC"/>
    <n v="79.95"/>
    <n v="2"/>
    <n v="159.9"/>
  </r>
  <r>
    <s v="A.S.98"/>
    <s v="ZZO10QG09-G00056656A"/>
    <s v="ZZO10QG09-G00"/>
    <s v="8056728272757"/>
    <s v="36"/>
    <s v="Shoes"/>
    <s v="Women"/>
    <s v="Booties"/>
    <s v="Booties"/>
    <s v="Booties"/>
    <x v="2"/>
    <s v="dark green"/>
    <s v="ISPERIA"/>
    <n v="314.60000000000002"/>
    <n v="1"/>
    <n v="314.60000000000002"/>
  </r>
  <r>
    <s v="A.S.98"/>
    <s v="ZZO10QG09-G000566569"/>
    <s v="ZZO10QG09-G00"/>
    <s v="8056728272771"/>
    <s v="37"/>
    <s v="Shoes"/>
    <s v="Women"/>
    <s v="Booties"/>
    <s v="Booties"/>
    <s v="Booties"/>
    <x v="2"/>
    <s v="dark green"/>
    <s v="ISPERIA"/>
    <n v="314.60000000000002"/>
    <n v="1"/>
    <n v="314.60000000000002"/>
  </r>
  <r>
    <s v="A.S.98"/>
    <s v="ZZO10QG09-G000566568"/>
    <s v="ZZO10QG09-G00"/>
    <s v="8056728272795"/>
    <s v="38"/>
    <s v="Shoes"/>
    <s v="Women"/>
    <s v="Booties"/>
    <s v="Booties"/>
    <s v="Booties"/>
    <x v="2"/>
    <s v="dark green"/>
    <s v="ISPERIA"/>
    <n v="314.60000000000002"/>
    <n v="1"/>
    <n v="314.60000000000002"/>
  </r>
  <r>
    <s v="A.S.98"/>
    <s v="ZZO10QG09-G00056656C"/>
    <s v="ZZO10QG09-G00"/>
    <s v="8056728272832"/>
    <s v="40"/>
    <s v="Shoes"/>
    <s v="Women"/>
    <s v="Booties"/>
    <s v="Booties"/>
    <s v="Booties"/>
    <x v="2"/>
    <s v="dark green"/>
    <s v="ISPERIA"/>
    <n v="314.60000000000002"/>
    <n v="1"/>
    <n v="314.60000000000002"/>
  </r>
  <r>
    <s v="A.S.98"/>
    <s v="ZZO10QG07-Q00056655F"/>
    <s v="ZZO10QG07-Q00"/>
    <s v="8056728345277"/>
    <s v="37"/>
    <s v="Shoes"/>
    <s v="Women"/>
    <s v="Boots"/>
    <s v="Boots"/>
    <s v="Boots"/>
    <x v="0"/>
    <s v="black"/>
    <s v="CAFE"/>
    <n v="299"/>
    <n v="1"/>
    <n v="299"/>
  </r>
  <r>
    <s v="A.S.98"/>
    <s v="ZZO10QG06-O00056655B"/>
    <s v="ZZO10QG06-O00"/>
    <s v="8057559114414"/>
    <s v="37"/>
    <s v="Shoes"/>
    <s v="Women"/>
    <s v="Boots"/>
    <s v="Boots"/>
    <s v="Boots"/>
    <x v="0"/>
    <s v="brown"/>
    <s v="CAFE"/>
    <n v="299"/>
    <n v="1"/>
    <n v="299"/>
  </r>
  <r>
    <s v="A.S.98"/>
    <s v="ZZO10QG06-O00056655A"/>
    <s v="ZZO10QG06-O00"/>
    <s v="8057559114438"/>
    <s v="38"/>
    <s v="Shoes"/>
    <s v="Women"/>
    <s v="Boots"/>
    <s v="Boots"/>
    <s v="Boots"/>
    <x v="0"/>
    <s v="brown"/>
    <s v="CAFE"/>
    <n v="299"/>
    <n v="1"/>
    <n v="299"/>
  </r>
  <r>
    <s v="A.S.98"/>
    <s v="ZZO10QG11-Q000566575"/>
    <s v="ZZO10QG11-Q00"/>
    <s v="8057559114995"/>
    <s v="36"/>
    <s v="Shoes"/>
    <s v="Women"/>
    <s v="Boots"/>
    <s v="Boots"/>
    <s v="Boots"/>
    <x v="0"/>
    <s v="black"/>
    <s v="AQUA"/>
    <n v="319.8"/>
    <n v="1"/>
    <n v="319.8"/>
  </r>
  <r>
    <s v="A.S.98"/>
    <s v="ZZO10QG11-Q000566574"/>
    <s v="ZZO10QG11-Q00"/>
    <s v="8057559115015"/>
    <s v="37"/>
    <s v="Shoes"/>
    <s v="Women"/>
    <s v="Boots"/>
    <s v="Boots"/>
    <s v="Boots"/>
    <x v="0"/>
    <s v="black"/>
    <s v="AQUA"/>
    <n v="319.8"/>
    <n v="1"/>
    <n v="319.8"/>
  </r>
  <r>
    <s v="A.S.98"/>
    <s v="ZZO10QG11-Q000566579"/>
    <s v="ZZO10QG11-Q00"/>
    <s v="8057559115053"/>
    <s v="39"/>
    <s v="Shoes"/>
    <s v="Women"/>
    <s v="Boots"/>
    <s v="Boots"/>
    <s v="Boots"/>
    <x v="0"/>
    <s v="black"/>
    <s v="AQUA"/>
    <n v="319.8"/>
    <n v="2"/>
    <n v="639.6"/>
  </r>
  <r>
    <s v="A.S.98"/>
    <s v="ZZO10QG11-Q000566578"/>
    <s v="ZZO10QG11-Q00"/>
    <s v="8057559115077"/>
    <s v="40"/>
    <s v="Shoes"/>
    <s v="Women"/>
    <s v="Boots"/>
    <s v="Boots"/>
    <s v="Boots"/>
    <x v="0"/>
    <s v="black"/>
    <s v="AQUA"/>
    <n v="319.8"/>
    <n v="2"/>
    <n v="639.6"/>
  </r>
  <r>
    <s v="A.S.98"/>
    <s v="ZZO10QG11-Q000566577"/>
    <s v="ZZO10QG11-Q00"/>
    <s v="8057559115091"/>
    <s v="41"/>
    <s v="Shoes"/>
    <s v="Women"/>
    <s v="Boots"/>
    <s v="Boots"/>
    <s v="Boots"/>
    <x v="0"/>
    <s v="black"/>
    <s v="AQUA"/>
    <n v="319.8"/>
    <n v="1"/>
    <n v="319.8"/>
  </r>
  <r>
    <s v="A.S.98"/>
    <s v="ZZO10QG10-C000566572"/>
    <s v="ZZO10QG10-C00"/>
    <s v="8057559115473"/>
    <s v="40"/>
    <s v="Shoes"/>
    <s v="Women"/>
    <s v="Boots"/>
    <s v="Boots"/>
    <s v="Boots"/>
    <x v="0"/>
    <s v="dark brown"/>
    <s v="FRESH19"/>
    <n v="366.6"/>
    <n v="1"/>
    <n v="366.6"/>
  </r>
  <r>
    <s v="A.S.98"/>
    <s v="ZZO10QG10-C000566570"/>
    <s v="ZZO10QG10-C00"/>
    <s v="8057559115497"/>
    <s v="41"/>
    <s v="Shoes"/>
    <s v="Women"/>
    <s v="Boots"/>
    <s v="Boots"/>
    <s v="Boots"/>
    <x v="0"/>
    <s v="dark brown"/>
    <s v="FRESH19"/>
    <n v="366.6"/>
    <n v="1"/>
    <n v="366.6"/>
  </r>
  <r>
    <s v="A.S.98"/>
    <s v="ZZO10QG02-Q000566543"/>
    <s v="ZZO10QG02-Q00"/>
    <s v="8057559115619"/>
    <s v="37"/>
    <s v="Shoes"/>
    <s v="Women"/>
    <s v="Boots"/>
    <s v="Boots"/>
    <s v="Boots"/>
    <x v="0"/>
    <s v="anthracite"/>
    <s v="SAINTEC"/>
    <n v="309.39"/>
    <n v="2"/>
    <n v="618.78"/>
  </r>
  <r>
    <s v="A.S.98"/>
    <s v="ZZO10QG02-Q00056653E"/>
    <s v="ZZO10QG02-Q00"/>
    <s v="8057559115633"/>
    <s v="38"/>
    <s v="Shoes"/>
    <s v="Women"/>
    <s v="Boots"/>
    <s v="Boots"/>
    <s v="Boots"/>
    <x v="0"/>
    <s v="anthracite"/>
    <s v="SAINTEC"/>
    <n v="309.39"/>
    <n v="3"/>
    <n v="928.17"/>
  </r>
  <r>
    <s v="A.S.98"/>
    <s v="ZZO10QG02-Q00056653F"/>
    <s v="ZZO10QG02-Q00"/>
    <s v="8057559115657"/>
    <s v="39"/>
    <s v="Shoes"/>
    <s v="Women"/>
    <s v="Boots"/>
    <s v="Boots"/>
    <s v="Boots"/>
    <x v="0"/>
    <s v="anthracite"/>
    <s v="SAINTEC"/>
    <n v="309.39"/>
    <n v="3"/>
    <n v="928.17"/>
  </r>
  <r>
    <s v="A.S.98"/>
    <s v="ZZO10QG02-Q000566540"/>
    <s v="ZZO10QG02-Q00"/>
    <s v="8057559115671"/>
    <s v="40"/>
    <s v="Shoes"/>
    <s v="Women"/>
    <s v="Boots"/>
    <s v="Boots"/>
    <s v="Boots"/>
    <x v="0"/>
    <s v="anthracite"/>
    <s v="SAINTEC"/>
    <n v="309.39"/>
    <n v="2"/>
    <n v="618.78"/>
  </r>
  <r>
    <s v="Superga"/>
    <s v="ZZO1UG401-J000350000"/>
    <s v="ZZO1UG401-J00"/>
    <s v="8058128148441"/>
    <s v="35"/>
    <s v="Shoes"/>
    <s v="Women"/>
    <s v="Sneaker"/>
    <s v="Low"/>
    <s v="Low"/>
    <x v="2"/>
    <s v="pink"/>
    <s v="2730 ROPE"/>
    <n v="89.95"/>
    <n v="3"/>
    <n v="269.85000000000002"/>
  </r>
  <r>
    <s v="Superga"/>
    <s v="ZZO1UG401-J000360000"/>
    <s v="ZZO1UG401-J00"/>
    <s v="8058128148465"/>
    <s v="36"/>
    <s v="Shoes"/>
    <s v="Women"/>
    <s v="Sneaker"/>
    <s v="Low"/>
    <s v="Low"/>
    <x v="2"/>
    <s v="pink"/>
    <s v="2730 ROPE"/>
    <n v="89.95"/>
    <n v="7"/>
    <n v="629.65"/>
  </r>
  <r>
    <s v="Superga"/>
    <s v="ZZO1UG401-J000370000"/>
    <s v="ZZO1UG401-J00"/>
    <s v="8058128148472"/>
    <s v="37"/>
    <s v="Shoes"/>
    <s v="Women"/>
    <s v="Sneaker"/>
    <s v="Low"/>
    <s v="Low"/>
    <x v="2"/>
    <s v="pink"/>
    <s v="2730 ROPE"/>
    <n v="89.95"/>
    <n v="12"/>
    <n v="1079.4000000000001"/>
  </r>
  <r>
    <s v="Superga"/>
    <s v="ZZO1UG401-J000390000"/>
    <s v="ZZO1UG401-J00"/>
    <s v="8058128148502"/>
    <s v="39"/>
    <s v="Shoes"/>
    <s v="Women"/>
    <s v="Sneaker"/>
    <s v="Low"/>
    <s v="Low"/>
    <x v="2"/>
    <s v="pink"/>
    <s v="2730 ROPE"/>
    <n v="89.95"/>
    <n v="12"/>
    <n v="1079.4000000000001"/>
  </r>
  <r>
    <s v="Superga"/>
    <s v="ZZO1UG401-J000400000"/>
    <s v="ZZO1UG401-J00"/>
    <s v="8058128148526"/>
    <s v="40"/>
    <s v="Shoes"/>
    <s v="Women"/>
    <s v="Sneaker"/>
    <s v="Low"/>
    <s v="Low"/>
    <x v="2"/>
    <s v="pink"/>
    <s v="2730 ROPE"/>
    <n v="89.95"/>
    <n v="12"/>
    <n v="1079.4000000000001"/>
  </r>
  <r>
    <s v="Superga"/>
    <s v="ZZO1UG401-J000410000"/>
    <s v="ZZO1UG401-J00"/>
    <s v="8058128148533"/>
    <s v="41"/>
    <s v="Shoes"/>
    <s v="Women"/>
    <s v="Sneaker"/>
    <s v="Low"/>
    <s v="Low"/>
    <x v="2"/>
    <s v="pink"/>
    <s v="2730 ROPE"/>
    <n v="89.95"/>
    <n v="8"/>
    <n v="719.6"/>
  </r>
  <r>
    <s v="Geox"/>
    <s v="ZZO1L0E10-O000375000"/>
    <s v="ZZO1L0E10-O00"/>
    <s v="8058279504332"/>
    <s v="37.5"/>
    <s v="Shoes"/>
    <s v="Women"/>
    <s v="Boots"/>
    <s v="Boots"/>
    <s v="Boots"/>
    <x v="0"/>
    <s v="brown"/>
    <s v="D REMIGIA"/>
    <n v="185.12999999999997"/>
    <n v="1"/>
    <n v="185.12999999999997"/>
  </r>
  <r>
    <s v="Geox"/>
    <s v="ZZO1L0E10-O000400000"/>
    <s v="ZZO1L0E10-O00"/>
    <s v="8058279504387"/>
    <s v="40"/>
    <s v="Shoes"/>
    <s v="Women"/>
    <s v="Boots"/>
    <s v="Boots"/>
    <s v="Boots"/>
    <x v="0"/>
    <s v="brown"/>
    <s v="D REMIGIA"/>
    <n v="185.12999999999997"/>
    <n v="1"/>
    <n v="185.12999999999997"/>
  </r>
  <r>
    <s v="Replay"/>
    <s v="ZZO10AG17-M010560B85"/>
    <s v="ZZO10AG17-M01"/>
    <s v="8059601026164"/>
    <s v="37"/>
    <s v="Shoes"/>
    <s v="Boys"/>
    <s v="Trainers"/>
    <s v="Low-Top Trainers Velcro"/>
    <s v="Low-Top Trainers Velcro"/>
    <x v="2"/>
    <s v="evergreen"/>
    <s v="DRESS"/>
    <n v="59.9"/>
    <n v="1"/>
    <n v="59.9"/>
  </r>
  <r>
    <s v="Replay"/>
    <s v="ZZO10AG17-M010560B82"/>
    <s v="ZZO10AG17-M01"/>
    <s v="8059601026171"/>
    <s v="38"/>
    <s v="Shoes"/>
    <s v="Boys"/>
    <s v="Trainers"/>
    <s v="Low-Top Trainers Velcro"/>
    <s v="Low-Top Trainers Velcro"/>
    <x v="2"/>
    <s v="evergreen"/>
    <s v="DRESS"/>
    <n v="59.9"/>
    <n v="1"/>
    <n v="59.9"/>
  </r>
  <r>
    <s v="Replay"/>
    <s v="ZZO10AG17-M010560B83"/>
    <s v="ZZO10AG17-M01"/>
    <s v="8059601026188"/>
    <s v="39"/>
    <s v="Shoes"/>
    <s v="Boys"/>
    <s v="Trainers"/>
    <s v="Low-Top Trainers Velcro"/>
    <s v="Low-Top Trainers Velcro"/>
    <x v="2"/>
    <s v="evergreen"/>
    <s v="DRESS"/>
    <n v="59.9"/>
    <n v="1"/>
    <n v="59.9"/>
  </r>
  <r>
    <s v="Emporio Armani"/>
    <s v="ZZO0WH569-Q00055E9DA"/>
    <s v="ZZO0WH569-Q00"/>
    <s v="8059972762920"/>
    <s v="38"/>
    <s v="Shoes"/>
    <s v="Women"/>
    <s v="Flat Sandals"/>
    <s v="Flat Sandals"/>
    <s v="Flat Sandals"/>
    <x v="1"/>
    <s v="black"/>
    <s v="SANDAL"/>
    <n v="324.8"/>
    <n v="1"/>
    <n v="324.8"/>
  </r>
  <r>
    <s v="Camper"/>
    <s v="ZZO12T2BB-Q00054320C"/>
    <s v="ZZO12T2BB-Q00"/>
    <s v="8432561190326"/>
    <s v="37"/>
    <s v="Shoes"/>
    <s v="Women"/>
    <s v="Boots"/>
    <s v="Wedges"/>
    <s v="Wedges"/>
    <x v="0"/>
    <s v="black"/>
    <s v="Knitting Negro/Himalayan Negro Transl"/>
    <n v="350"/>
    <n v="1"/>
    <n v="350"/>
  </r>
  <r>
    <s v="Camper"/>
    <s v="ZZO12T2BD-T00054321F"/>
    <s v="ZZO12T2BD-T00"/>
    <s v="8432561192085"/>
    <s v="36"/>
    <s v="Shoes"/>
    <s v="Women"/>
    <s v="Boots"/>
    <s v="Boots"/>
    <s v="Boots"/>
    <x v="0"/>
    <s v="black"/>
    <s v="Knitting Negro-Optic/Himal.Negro Transl"/>
    <n v="275"/>
    <n v="1"/>
    <n v="275"/>
  </r>
  <r>
    <s v="Camper"/>
    <s v="ZZO12T2BD-T00054321E"/>
    <s v="ZZO12T2BD-T00"/>
    <s v="8432561192092"/>
    <s v="37"/>
    <s v="Shoes"/>
    <s v="Women"/>
    <s v="Boots"/>
    <s v="Boots"/>
    <s v="Boots"/>
    <x v="0"/>
    <s v="black"/>
    <s v="Knitting Negro-Optic/Himal.Negro Transl"/>
    <n v="275"/>
    <n v="1"/>
    <n v="275"/>
  </r>
  <r>
    <s v="Camper"/>
    <s v="ZZO167N24-O00058D632"/>
    <s v="ZZO167N24-O00"/>
    <s v="8432561489192"/>
    <s v="36"/>
    <s v="Shoes"/>
    <s v="Women"/>
    <s v="Flat Sandals"/>
    <s v="Flat Sandals"/>
    <s v="Flat Sandals"/>
    <x v="1"/>
    <s v="cognac"/>
    <s v="Mug.Tanned,Guanto Pale/OrugaS.Clara-Blan"/>
    <n v="115"/>
    <n v="2"/>
    <n v="230"/>
  </r>
  <r>
    <s v="Camper"/>
    <s v="ZZO167N10-Q00058D5C7"/>
    <s v="ZZO167N10-Q00"/>
    <s v="8432561499757"/>
    <s v="36"/>
    <s v="Shoes"/>
    <s v="Women"/>
    <s v="Flat Sandals"/>
    <s v="Flip Flops"/>
    <s v="Flip Flops"/>
    <x v="1"/>
    <s v="black"/>
    <s v="Hydro Negro/OrugaSand Negro-Negro"/>
    <n v="110"/>
    <n v="1"/>
    <n v="110"/>
  </r>
  <r>
    <s v="Musse &amp; Cloud"/>
    <s v="MUE11A01X-Q110038000"/>
    <s v="MUE11A01X-Q11"/>
    <s v="8433852343087"/>
    <s v="38"/>
    <s v="Shoes"/>
    <s v="Women"/>
    <s v="Flat Sandals"/>
    <s v="Flat Sandals"/>
    <s v="Flat Sandals"/>
    <x v="1"/>
    <s v="black"/>
    <s v="NICOLETA"/>
    <n v="69.95"/>
    <n v="1"/>
    <n v="69.95"/>
  </r>
  <r>
    <s v="Pepe Jeans"/>
    <s v="ZZO0TLE23-F0004EE2AE"/>
    <s v="ZZO0TLE23-F00"/>
    <s v="8433997849079"/>
    <s v="33"/>
    <s v="Shoes"/>
    <s v="Girls"/>
    <s v="Sandals"/>
    <s v="Strappy Sandals"/>
    <s v="Strappy Sandals"/>
    <x v="1"/>
    <s v="gold-coloured"/>
    <s v="MANDY WAVES"/>
    <n v="59.9"/>
    <n v="1"/>
    <n v="59.9"/>
  </r>
  <r>
    <s v="Pepe Jeans"/>
    <s v="ZZO0TLE23-F0004EE2AD"/>
    <s v="ZZO0TLE23-F00"/>
    <s v="8433997849635"/>
    <s v="34"/>
    <s v="Shoes"/>
    <s v="Girls"/>
    <s v="Sandals"/>
    <s v="Strappy Sandals"/>
    <s v="Strappy Sandals"/>
    <x v="1"/>
    <s v="gold-coloured"/>
    <s v="MANDY WAVES"/>
    <n v="59.9"/>
    <n v="1"/>
    <n v="59.9"/>
  </r>
  <r>
    <s v="Pepe Jeans"/>
    <s v="ZZO0TLE23-F0004EE2A8"/>
    <s v="ZZO0TLE23-F00"/>
    <s v="8433997850716"/>
    <s v="39"/>
    <s v="Shoes"/>
    <s v="Girls"/>
    <s v="Sandals"/>
    <s v="Strappy Sandals"/>
    <s v="Strappy Sandals"/>
    <x v="1"/>
    <s v="gold-coloured"/>
    <s v="MANDY WAVES"/>
    <n v="59.9"/>
    <n v="1"/>
    <n v="59.9"/>
  </r>
  <r>
    <s v="Toni Pons"/>
    <s v="ZZO1S1912-Q000380000"/>
    <s v="ZZO1S1912-Q00"/>
    <s v="8434530221031"/>
    <s v="38"/>
    <s v="Shoes"/>
    <s v="Women"/>
    <s v="Flat Shoes"/>
    <s v="Slippers"/>
    <s v="Slippers"/>
    <x v="2"/>
    <s v="black"/>
    <s v="0"/>
    <n v="75"/>
    <n v="1"/>
    <n v="75"/>
  </r>
  <r>
    <s v="Toni Pons"/>
    <s v="ZZO1S1912-Q000420000"/>
    <s v="ZZO1S1912-Q00"/>
    <s v="8434530221079"/>
    <s v="42"/>
    <s v="Shoes"/>
    <s v="Women"/>
    <s v="Flat Shoes"/>
    <s v="Slippers"/>
    <s v="Slippers"/>
    <x v="2"/>
    <s v="black"/>
    <s v="0"/>
    <n v="75"/>
    <n v="1"/>
    <n v="75"/>
  </r>
  <r>
    <s v="Toni Pons"/>
    <s v="ZZO1PG716-K000350000"/>
    <s v="ZZO1PG716-K00"/>
    <s v="8434530312708"/>
    <s v="35"/>
    <s v="Shoes"/>
    <s v="Women"/>
    <s v="Boots"/>
    <s v="Boots"/>
    <s v="Boots"/>
    <x v="0"/>
    <s v="dark blue"/>
    <s v="0"/>
    <n v="109.95"/>
    <n v="1"/>
    <n v="109.95"/>
  </r>
  <r>
    <s v="Toni Pons"/>
    <s v="ZZO1S1910-M000042000"/>
    <s v="ZZO1S1910-M00"/>
    <s v="8434530367531"/>
    <s v="42"/>
    <s v="Shoes"/>
    <s v="Men"/>
    <s v="Loafers"/>
    <s v="Loafers"/>
    <s v="Loafers"/>
    <x v="2"/>
    <s v="green"/>
    <s v="0"/>
    <n v="79.559999999999988"/>
    <n v="1"/>
    <n v="79.559999999999988"/>
  </r>
  <r>
    <s v="Toni Pons"/>
    <s v="ZZO1S1910-M000043000"/>
    <s v="ZZO1S1910-M00"/>
    <s v="8434530367548"/>
    <s v="43"/>
    <s v="Shoes"/>
    <s v="Men"/>
    <s v="Loafers"/>
    <s v="Loafers"/>
    <s v="Loafers"/>
    <x v="2"/>
    <s v="green"/>
    <s v="0"/>
    <n v="79.559999999999988"/>
    <n v="1"/>
    <n v="79.559999999999988"/>
  </r>
  <r>
    <s v="Toni Pons"/>
    <s v="ZZO1PG711-O000380000"/>
    <s v="ZZO1PG711-O00"/>
    <s v="8434530420557"/>
    <s v="38"/>
    <s v="Shoes"/>
    <s v="Women"/>
    <s v="Boots"/>
    <s v="Boots"/>
    <s v="Boots"/>
    <x v="0"/>
    <s v="brown"/>
    <s v="0"/>
    <n v="97.919999999999987"/>
    <n v="1"/>
    <n v="97.919999999999987"/>
  </r>
  <r>
    <s v="Gioseppo"/>
    <s v="ZZO1LN330-Q000036000"/>
    <s v="ZZO1LN330-Q00"/>
    <s v="8434608713819"/>
    <s v="36"/>
    <s v="Shoes"/>
    <s v="Women"/>
    <s v="Boots"/>
    <s v="Boots"/>
    <s v="Boots"/>
    <x v="0"/>
    <s v="black"/>
    <s v="0"/>
    <n v="129.94999999999999"/>
    <n v="2"/>
    <n v="259.89999999999998"/>
  </r>
  <r>
    <s v="Gioseppo"/>
    <s v="ZZO1LN330-Q000038000"/>
    <s v="ZZO1LN330-Q00"/>
    <s v="8434608713833"/>
    <s v="38"/>
    <s v="Shoes"/>
    <s v="Women"/>
    <s v="Boots"/>
    <s v="Boots"/>
    <s v="Boots"/>
    <x v="0"/>
    <s v="black"/>
    <s v="0"/>
    <n v="129.94999999999999"/>
    <n v="3"/>
    <n v="389.84999999999997"/>
  </r>
  <r>
    <s v="Gioseppo"/>
    <s v="ZZO1LN330-Q000039000"/>
    <s v="ZZO1LN330-Q00"/>
    <s v="8434608713840"/>
    <s v="39"/>
    <s v="Shoes"/>
    <s v="Women"/>
    <s v="Boots"/>
    <s v="Boots"/>
    <s v="Boots"/>
    <x v="0"/>
    <s v="black"/>
    <s v="0"/>
    <n v="129.94999999999999"/>
    <n v="1"/>
    <n v="129.94999999999999"/>
  </r>
  <r>
    <s v="Gioseppo"/>
    <s v="ZZO1LN330-Q000040000"/>
    <s v="ZZO1LN330-Q00"/>
    <s v="8434608713857"/>
    <s v="40"/>
    <s v="Shoes"/>
    <s v="Women"/>
    <s v="Boots"/>
    <s v="Boots"/>
    <s v="Boots"/>
    <x v="0"/>
    <s v="black"/>
    <s v="0"/>
    <n v="129.94999999999999"/>
    <n v="1"/>
    <n v="129.94999999999999"/>
  </r>
  <r>
    <s v="Gioseppo"/>
    <s v="ZZO1LN330-Q000041000"/>
    <s v="ZZO1LN330-Q00"/>
    <s v="8434608713864"/>
    <s v="41"/>
    <s v="Shoes"/>
    <s v="Women"/>
    <s v="Boots"/>
    <s v="Boots"/>
    <s v="Boots"/>
    <x v="0"/>
    <s v="black"/>
    <s v="0"/>
    <n v="129.94999999999999"/>
    <n v="1"/>
    <n v="129.94999999999999"/>
  </r>
  <r>
    <s v="Natural World"/>
    <s v="NW111A00L-K110360000"/>
    <s v="NW111A00L-K11"/>
    <s v="8434643165727"/>
    <s v="36"/>
    <s v="Shoes"/>
    <s v="Women"/>
    <s v="Sneaker"/>
    <s v="Low"/>
    <s v="Low"/>
    <x v="2"/>
    <s v="light blue"/>
    <s v="901"/>
    <n v="49.95"/>
    <n v="1"/>
    <n v="49.95"/>
  </r>
  <r>
    <s v="Natural World"/>
    <s v="NW111A00U-G110360000"/>
    <s v="NW111A00U-G11"/>
    <s v="8434643488208"/>
    <s v="36"/>
    <s v="Shoes"/>
    <s v="Women"/>
    <s v="Sneaker"/>
    <s v="Low"/>
    <s v="Low"/>
    <x v="2"/>
    <s v="red"/>
    <s v="901E"/>
    <n v="49.95"/>
    <n v="1"/>
    <n v="49.95"/>
  </r>
  <r>
    <s v="Natural World"/>
    <s v="NW111E00R-B110380000"/>
    <s v="NW111E00R-B11"/>
    <s v="8434643777821"/>
    <s v="38"/>
    <s v="Shoes"/>
    <s v="Women"/>
    <s v="Flat Shoes"/>
    <s v="Espadrilles"/>
    <s v="Espadrilles"/>
    <x v="1"/>
    <s v="beige"/>
    <s v="678E"/>
    <n v="59.95"/>
    <n v="1"/>
    <n v="59.95"/>
  </r>
  <r>
    <s v="Carmela"/>
    <s v="ZZO1HWG06-E000036000"/>
    <s v="ZZO1HWG06-E00"/>
    <s v="8434739866750"/>
    <s v="36"/>
    <s v="Shoes"/>
    <s v="Women"/>
    <s v="Flat Sandals"/>
    <s v="Flat Sandals"/>
    <s v="Flat Sandals"/>
    <x v="1"/>
    <s v="yellow"/>
    <s v="LEATHER LADIES SANDALS ."/>
    <n v="89.95"/>
    <n v="1"/>
    <n v="89.95"/>
  </r>
  <r>
    <s v="Refresh"/>
    <s v="ZZO1D1W16-B000370000"/>
    <s v="ZZO1D1W16-B00"/>
    <s v="8434739929745"/>
    <s v="37"/>
    <s v="Shoes"/>
    <s v="Women"/>
    <s v="Boots"/>
    <s v="Boots"/>
    <s v="Boots"/>
    <x v="0"/>
    <s v="brown"/>
    <s v="PU LADIES ANKLE BOOTS ."/>
    <n v="81.293999999999997"/>
    <n v="1"/>
    <n v="81.293999999999997"/>
  </r>
  <r>
    <s v="XTI"/>
    <s v="ZZO1D1W14-Q000370000"/>
    <s v="ZZO1D1W14-Q00"/>
    <s v="8434739963633"/>
    <s v="37"/>
    <s v="Shoes"/>
    <s v="Women"/>
    <s v="Boots"/>
    <s v="Boots"/>
    <s v="Boots"/>
    <x v="0"/>
    <s v="black"/>
    <s v="BLACK PU LADIES ANKLE BOOTS ."/>
    <n v="81.242999999999995"/>
    <n v="1"/>
    <n v="81.242999999999995"/>
  </r>
  <r>
    <s v="Refresh"/>
    <s v="ZZO1D1W16-B000360000"/>
    <s v="ZZO1D1W16-B00"/>
    <s v="8434739966955"/>
    <s v="36"/>
    <s v="Shoes"/>
    <s v="Women"/>
    <s v="Boots"/>
    <s v="Boots"/>
    <s v="Boots"/>
    <x v="0"/>
    <s v="brown"/>
    <s v="PU LADIES ANKLE BOOTS ."/>
    <n v="81.293999999999997"/>
    <n v="1"/>
    <n v="81.293999999999997"/>
  </r>
  <r>
    <s v="Refresh"/>
    <s v="ZZO1D1W16-B000380000"/>
    <s v="ZZO1D1W16-B00"/>
    <s v="8434739966962"/>
    <s v="38"/>
    <s v="Shoes"/>
    <s v="Women"/>
    <s v="Boots"/>
    <s v="Boots"/>
    <s v="Boots"/>
    <x v="0"/>
    <s v="brown"/>
    <s v="PU LADIES ANKLE BOOTS ."/>
    <n v="81.242999999999995"/>
    <n v="2"/>
    <n v="162.48599999999999"/>
  </r>
  <r>
    <s v="Refresh"/>
    <s v="ZZO1D1W16-B000400000"/>
    <s v="ZZO1D1W16-B00"/>
    <s v="8434739966986"/>
    <s v="40"/>
    <s v="Shoes"/>
    <s v="Women"/>
    <s v="Boots"/>
    <s v="Boots"/>
    <s v="Boots"/>
    <x v="0"/>
    <s v="brown"/>
    <s v="PU LADIES ANKLE BOOTS ."/>
    <n v="81.242999999999995"/>
    <n v="1"/>
    <n v="81.242999999999995"/>
  </r>
  <r>
    <s v="Refresh"/>
    <s v="RF711A04C-Q110380000"/>
    <s v="RF711A04C-Q11"/>
    <s v="8434739998369"/>
    <s v="38"/>
    <s v="Shoes"/>
    <s v="Women"/>
    <s v="Flat Sandals"/>
    <s v="Flat Sandals"/>
    <s v="Flat Sandals"/>
    <x v="1"/>
    <s v="black"/>
    <s v="072271"/>
    <n v="34.950000000000003"/>
    <n v="1"/>
    <n v="34.950000000000003"/>
  </r>
  <r>
    <s v="mtng"/>
    <s v="MT711A08G-O110380000"/>
    <s v="MT711A08G-O11"/>
    <s v="8434799969972"/>
    <s v="38"/>
    <s v="Shoes"/>
    <s v="Women"/>
    <s v="Flat Sandals"/>
    <s v="Mules"/>
    <s v="Mules"/>
    <x v="1"/>
    <s v="brown"/>
    <s v="MARIA"/>
    <n v="49.95"/>
    <n v="1"/>
    <n v="49.95"/>
  </r>
  <r>
    <s v="mtng"/>
    <s v="MT711A08D-O110380000"/>
    <s v="MT711A08D-O11"/>
    <s v="8434799971814"/>
    <s v="38"/>
    <s v="Shoes"/>
    <s v="Women"/>
    <s v="Flat Sandals"/>
    <s v="Flat Sandals"/>
    <s v="Flat Sandals"/>
    <x v="1"/>
    <s v="brown"/>
    <s v="MARIA"/>
    <n v="54.95"/>
    <n v="1"/>
    <n v="54.95"/>
  </r>
  <r>
    <s v="mtng"/>
    <s v="MT711A08K-B110380000"/>
    <s v="MT711A08K-B11"/>
    <s v="8434799975997"/>
    <s v="38"/>
    <s v="Shoes"/>
    <s v="Women"/>
    <s v="Flat Sandals"/>
    <s v="Flat Sandals"/>
    <s v="Flat Sandals"/>
    <x v="1"/>
    <s v="taupe"/>
    <s v="MARIA"/>
    <n v="54.95"/>
    <n v="3"/>
    <n v="164.85000000000002"/>
  </r>
  <r>
    <s v="Kanna"/>
    <s v="ZZO1GCW21-T000350000"/>
    <s v="ZZO1GCW21-T00"/>
    <s v="8434862874820"/>
    <s v="35"/>
    <s v="Shoes"/>
    <s v="Women"/>
    <s v="Flat Sandals"/>
    <s v="Flip Flops"/>
    <s v="Flip Flops"/>
    <x v="1"/>
    <s v="multi-coloured"/>
    <s v="Dely"/>
    <n v="89"/>
    <n v="1"/>
    <n v="89"/>
  </r>
  <r>
    <s v="Macarena"/>
    <s v="M8A11A00A-O110038000"/>
    <s v="M8A11A00A-O11"/>
    <s v="8434874086013"/>
    <s v="38"/>
    <s v="Shoes"/>
    <s v="Women"/>
    <s v="Flat Sandals"/>
    <s v="Mules"/>
    <s v="Mules"/>
    <x v="1"/>
    <s v="cognac"/>
    <s v="Ima 90"/>
    <n v="69.95"/>
    <n v="1"/>
    <n v="69.95"/>
  </r>
  <r>
    <s v="Macarena"/>
    <s v="M8A11A00A-Q110038000"/>
    <s v="M8A11A00A-Q11"/>
    <s v="8434874086099"/>
    <s v="38"/>
    <s v="Shoes"/>
    <s v="Women"/>
    <s v="Flat Sandals"/>
    <s v="Mules"/>
    <s v="Mules"/>
    <x v="1"/>
    <s v="black"/>
    <s v="Ima 90"/>
    <n v="69.95"/>
    <n v="1"/>
    <n v="69.95"/>
  </r>
  <r>
    <s v="Macarena"/>
    <s v="M8A11A00F-A110038000"/>
    <s v="M8A11A00F-A11"/>
    <s v="8434874086174"/>
    <s v="38"/>
    <s v="Shoes"/>
    <s v="Women"/>
    <s v="Flat Sandals"/>
    <s v="Mules"/>
    <s v="Mules"/>
    <x v="1"/>
    <s v="white"/>
    <s v="Ima 91"/>
    <n v="89.95"/>
    <n v="1"/>
    <n v="89.95"/>
  </r>
  <r>
    <s v="Macarena"/>
    <s v="M8A11A005-Q110038000"/>
    <s v="M8A11A005-Q11"/>
    <s v="8434874090171"/>
    <s v="38"/>
    <s v="Shoes"/>
    <s v="Women"/>
    <s v="Flat Sandals"/>
    <s v="Mules"/>
    <s v="Mules"/>
    <x v="1"/>
    <s v="black"/>
    <s v="PLAYA 217"/>
    <n v="59.95"/>
    <n v="1"/>
    <n v="59.95"/>
  </r>
  <r>
    <s v="Unisa"/>
    <s v="ZZO1GUB11-K000300000"/>
    <s v="ZZO1GUB11-K00"/>
    <s v="8434905115163"/>
    <s v="30"/>
    <s v="Shoes"/>
    <s v="Girls"/>
    <s v="Sandals"/>
    <s v="Strappy Sandals"/>
    <s v="Strappy Sandals"/>
    <x v="1"/>
    <s v="blue"/>
    <s v="Nilet"/>
    <n v="84.455999999999989"/>
    <n v="1"/>
    <n v="84.455999999999989"/>
  </r>
  <r>
    <s v="Unisa"/>
    <s v="ZZO1GUB11-J000310000"/>
    <s v="ZZO1GUB11-J00"/>
    <s v="8434905115316"/>
    <s v="31"/>
    <s v="Shoes"/>
    <s v="Girls"/>
    <s v="Sandals"/>
    <s v="Strappy Sandals"/>
    <s v="Strappy Sandals"/>
    <x v="1"/>
    <s v="light pink"/>
    <s v="Nilet"/>
    <n v="84.455999999999989"/>
    <n v="1"/>
    <n v="84.455999999999989"/>
  </r>
  <r>
    <s v="Unisa"/>
    <s v="ZZO1B9EKA-J0005A5FB2"/>
    <s v="ZZO1B9EKA-J00"/>
    <s v="8434905159587"/>
    <s v="41"/>
    <s v="Shoes"/>
    <s v="Women"/>
    <s v="Heeled Sandals"/>
    <s v="Wedges"/>
    <s v="Wedges"/>
    <x v="1"/>
    <s v="beige"/>
    <s v="RAIZEL_VIP"/>
    <n v="99.9"/>
    <n v="1"/>
    <n v="99.9"/>
  </r>
  <r>
    <s v="WONDERS"/>
    <s v="WN111A028-M110350000"/>
    <s v="WN111A028-M11"/>
    <s v="8435189759531"/>
    <s v="35"/>
    <s v="Shoes"/>
    <s v="Women"/>
    <s v="Sneaker"/>
    <s v="High"/>
    <s v="High"/>
    <x v="2"/>
    <s v="green"/>
    <s v="A-1631-GR"/>
    <n v="164.95"/>
    <n v="1"/>
    <n v="164.95"/>
  </r>
  <r>
    <s v="WONDERS"/>
    <s v="WN111A02U-B110360000"/>
    <s v="WN111A02U-B11"/>
    <s v="8435668577724"/>
    <s v="36"/>
    <s v="Shoes"/>
    <s v="Women"/>
    <s v="Ballerinas"/>
    <s v="Ballerinas"/>
    <s v="Ballerinas"/>
    <x v="1"/>
    <s v="taupe"/>
    <s v="A-61112"/>
    <n v="124.95"/>
    <n v="1"/>
    <n v="124.95"/>
  </r>
  <r>
    <s v="Flamingos' Life"/>
    <s v="FLH15O00N-B110036000"/>
    <s v="FLH15O00N-B11"/>
    <s v="8436595057600"/>
    <s v="36"/>
    <s v="Shoes"/>
    <s v="Unisex"/>
    <s v="Sneakers Low"/>
    <s v="Classics"/>
    <s v="Classics"/>
    <x v="2"/>
    <s v="beige"/>
    <s v="RANCHO V.3"/>
    <n v="99.95"/>
    <n v="1"/>
    <n v="99.95"/>
  </r>
  <r>
    <s v="Flamingos' Life"/>
    <s v="FLH15O00N-Q110036000"/>
    <s v="FLH15O00N-Q11"/>
    <s v="8436601352675"/>
    <s v="36"/>
    <s v="Shoes"/>
    <s v="Unisex"/>
    <s v="Sneakers Low"/>
    <s v="Classics"/>
    <s v="Classics"/>
    <x v="2"/>
    <s v="black"/>
    <s v="RANCHO V.3"/>
    <n v="99.95"/>
    <n v="1"/>
    <n v="99.95"/>
  </r>
  <r>
    <s v="Menbur"/>
    <s v="ME311A081-J110036000"/>
    <s v="ME311A081-J11"/>
    <s v="8445119464411"/>
    <s v="36"/>
    <s v="Shoes"/>
    <s v="Women"/>
    <s v="Heeled Sandals"/>
    <s v="Mules"/>
    <s v="Mules"/>
    <x v="1"/>
    <s v="pink"/>
    <s v="22412"/>
    <n v="59.95"/>
    <n v="1"/>
    <n v="59.95"/>
  </r>
  <r>
    <s v="Menbur"/>
    <s v="ME311B058-Q110036000"/>
    <s v="ME311B058-Q11"/>
    <s v="8445119540054"/>
    <s v="36"/>
    <s v="Shoes"/>
    <s v="Women"/>
    <s v="Pumps"/>
    <s v="Open Pumps"/>
    <s v="Stiletto"/>
    <x v="1"/>
    <s v="black"/>
    <s v="22554"/>
    <n v="89.95"/>
    <n v="1"/>
    <n v="89.95"/>
  </r>
  <r>
    <s v="Menbur"/>
    <s v="ME311A088-J110036000"/>
    <s v="ME311A088-J11"/>
    <s v="8445119752150"/>
    <s v="36"/>
    <s v="Shoes"/>
    <s v="Women"/>
    <s v="Heeled Sandals"/>
    <s v="Heeled Sandals"/>
    <s v="Heeled Sandals"/>
    <x v="1"/>
    <s v="light pink"/>
    <s v="23111"/>
    <n v="74.95"/>
    <n v="1"/>
    <n v="74.95"/>
  </r>
  <r>
    <s v="Mango"/>
    <s v="ZZO1JEV03-C000036000"/>
    <s v="ZZO1JEV03-C00"/>
    <s v="8445156358162"/>
    <s v="36"/>
    <s v="Shoes"/>
    <s v="Women"/>
    <s v="Flat Sandals"/>
    <s v="Flat Sandals"/>
    <s v="Flat Sandals"/>
    <x v="1"/>
    <s v="grey"/>
    <s v="SANDALS OUTC"/>
    <n v="56.303999999999995"/>
    <n v="1"/>
    <n v="56.303999999999995"/>
  </r>
  <r>
    <s v="Mango"/>
    <s v="ZZO1JEV03-C000037000"/>
    <s v="ZZO1JEV03-C00"/>
    <s v="8445156358179"/>
    <s v="37"/>
    <s v="Shoes"/>
    <s v="Women"/>
    <s v="Flat Sandals"/>
    <s v="Flat Sandals"/>
    <s v="Flat Sandals"/>
    <x v="1"/>
    <s v="grey"/>
    <s v="SANDALS OUTC"/>
    <n v="56.303999999999995"/>
    <n v="2"/>
    <n v="112.60799999999999"/>
  </r>
  <r>
    <s v="Mango"/>
    <s v="ZZO1JEV06-Q000037000"/>
    <s v="ZZO1JEV06-Q00"/>
    <s v="8445156410556"/>
    <s v="37"/>
    <s v="Shoes"/>
    <s v="Women"/>
    <s v="Flat Sandals"/>
    <s v="Flat Sandals"/>
    <s v="Flat Sandals"/>
    <x v="1"/>
    <s v="black"/>
    <s v="SANDALS ROMEOC"/>
    <n v="78.182999999999993"/>
    <n v="1"/>
    <n v="78.182999999999993"/>
  </r>
  <r>
    <s v="Mango"/>
    <s v="ZZO1JEV04-G000036000"/>
    <s v="ZZO1JEV04-G00"/>
    <s v="8445156455045"/>
    <s v="36"/>
    <s v="Shoes"/>
    <s v="Women"/>
    <s v="Flat Sandals"/>
    <s v="Flat Sandals"/>
    <s v="Flat Sandals"/>
    <x v="1"/>
    <s v="red"/>
    <s v="SANDALS LALIC"/>
    <n v="56.303999999999995"/>
    <n v="1"/>
    <n v="56.303999999999995"/>
  </r>
  <r>
    <s v="Mango"/>
    <s v="ZZO1JEV04-G000037000"/>
    <s v="ZZO1JEV04-G00"/>
    <s v="8445156455052"/>
    <s v="37"/>
    <s v="Shoes"/>
    <s v="Women"/>
    <s v="Flat Sandals"/>
    <s v="Flat Sandals"/>
    <s v="Flat Sandals"/>
    <x v="1"/>
    <s v="red"/>
    <s v="SANDALS LALIC"/>
    <n v="56.303999999999995"/>
    <n v="2"/>
    <n v="112.60799999999999"/>
  </r>
  <r>
    <s v="Mango"/>
    <s v="ZZO1JEV03-Q000036000"/>
    <s v="ZZO1JEV03-Q00"/>
    <s v="8445156574746"/>
    <s v="36"/>
    <s v="Shoes"/>
    <s v="Women"/>
    <s v="Flat Sandals"/>
    <s v="Flat Sandals"/>
    <s v="Flat Sandals"/>
    <x v="1"/>
    <s v="black"/>
    <s v="SANDALS OUTC"/>
    <n v="56.303999999999995"/>
    <n v="1"/>
    <n v="56.303999999999995"/>
  </r>
  <r>
    <s v="Mango"/>
    <s v="ZZO1JEV03-Q000038000"/>
    <s v="ZZO1JEV03-Q00"/>
    <s v="8445156574760"/>
    <s v="38"/>
    <s v="Shoes"/>
    <s v="Women"/>
    <s v="Flat Sandals"/>
    <s v="Flat Sandals"/>
    <s v="Flat Sandals"/>
    <x v="1"/>
    <s v="black"/>
    <s v="SANDALS OUTC"/>
    <n v="56.303999999999995"/>
    <n v="1"/>
    <n v="56.303999999999995"/>
  </r>
  <r>
    <s v="Mango"/>
    <s v="ZZO1JEV03-Q000041000"/>
    <s v="ZZO1JEV03-Q00"/>
    <s v="8445156574791"/>
    <s v="41"/>
    <s v="Shoes"/>
    <s v="Women"/>
    <s v="Flat Sandals"/>
    <s v="Flat Sandals"/>
    <s v="Flat Sandals"/>
    <x v="1"/>
    <s v="black"/>
    <s v="SANDALS OUTC"/>
    <n v="56.303999999999995"/>
    <n v="1"/>
    <n v="56.303999999999995"/>
  </r>
  <r>
    <s v="Mango"/>
    <s v="ZZO1JEV07-E000037000"/>
    <s v="ZZO1JEV07-E00"/>
    <s v="8445156647495"/>
    <s v="37"/>
    <s v="Shoes"/>
    <s v="Women"/>
    <s v="Flat Sandals"/>
    <s v="Flat Sandals"/>
    <s v="Flat Sandals"/>
    <x v="1"/>
    <s v="yellow"/>
    <s v="SHOES EVERYC"/>
    <n v="56.303999999999995"/>
    <n v="1"/>
    <n v="56.303999999999995"/>
  </r>
  <r>
    <s v="Mango"/>
    <s v="ZZO1JEV25-O000037000"/>
    <s v="ZZO1JEV25-O00"/>
    <s v="8445156670264"/>
    <s v="37"/>
    <s v="Shoes"/>
    <s v="Women"/>
    <s v="Flat Sandals"/>
    <s v="Flat Sandals"/>
    <s v="Flat Sandals"/>
    <x v="1"/>
    <s v="light brown"/>
    <s v="SANDALS COSTAC"/>
    <n v="93.839999999999989"/>
    <n v="1"/>
    <n v="93.839999999999989"/>
  </r>
  <r>
    <s v="Refresh"/>
    <s v="ZZO1D1W16-Q000380000"/>
    <s v="ZZO1D1W16-Q00"/>
    <s v="8445300039503"/>
    <s v="38"/>
    <s v="Shoes"/>
    <s v="Women"/>
    <s v="Boots"/>
    <s v="Boots"/>
    <s v="Boots"/>
    <x v="0"/>
    <s v="black"/>
    <s v="PU LADIES ANKLE BOOTS ."/>
    <n v="81.242999999999995"/>
    <n v="1"/>
    <n v="81.242999999999995"/>
  </r>
  <r>
    <s v="Carmela"/>
    <s v="ZZO1DAX16-Q000037000"/>
    <s v="ZZO1DAX16-Q00"/>
    <s v="8445300283913"/>
    <s v="37"/>
    <s v="Shoes"/>
    <s v="Women"/>
    <s v="Boots"/>
    <s v="Boots"/>
    <s v="Boots"/>
    <x v="0"/>
    <s v="black"/>
    <s v="BLACK SUEDE LADIES ANKLE BOOTS ."/>
    <n v="99.95"/>
    <n v="1"/>
    <n v="99.95"/>
  </r>
  <r>
    <s v="Carmela"/>
    <s v="ZZO1DAX40-Q000038000"/>
    <s v="ZZO1DAX40-Q00"/>
    <s v="8445300393629"/>
    <s v="38"/>
    <s v="Shoes"/>
    <s v="Women"/>
    <s v="Boots"/>
    <s v="Boots"/>
    <s v="Boots"/>
    <x v="0"/>
    <s v="black"/>
    <s v="BLACK SUEDE LADIES ANKLE BOOTS"/>
    <n v="99.95"/>
    <n v="1"/>
    <n v="99.95"/>
  </r>
  <r>
    <s v="XTI"/>
    <s v="ZZO1D1W11-A000370000"/>
    <s v="ZZO1D1W11-A00"/>
    <s v="8445300416908"/>
    <s v="37"/>
    <s v="Shoes"/>
    <s v="Women"/>
    <s v="Boots"/>
    <s v="Boots"/>
    <s v="Boots"/>
    <x v="0"/>
    <s v="off-white"/>
    <s v="ANKLE BOOTS"/>
    <n v="89.147999999999996"/>
    <n v="1"/>
    <n v="89.147999999999996"/>
  </r>
  <r>
    <s v="XTI"/>
    <s v="ZZO1D1W11-A000380000"/>
    <s v="ZZO1D1W11-A00"/>
    <s v="8445300418162"/>
    <s v="38"/>
    <s v="Shoes"/>
    <s v="Women"/>
    <s v="Boots"/>
    <s v="Boots"/>
    <s v="Boots"/>
    <x v="0"/>
    <s v="off-white"/>
    <s v="ANKLE BOOTS"/>
    <n v="89.198999999999984"/>
    <n v="1"/>
    <n v="89.198999999999984"/>
  </r>
  <r>
    <s v="Refresh"/>
    <s v="RF711A05O-B110360000"/>
    <s v="RF711A05O-B11"/>
    <s v="8445300570501"/>
    <s v="36"/>
    <s v="Shoes"/>
    <s v="Women"/>
    <s v="Sneaker"/>
    <s v="Low"/>
    <s v="Low"/>
    <x v="2"/>
    <s v="beige"/>
    <s v="79499"/>
    <n v="49.95"/>
    <n v="1"/>
    <n v="49.95"/>
  </r>
  <r>
    <s v="Ecoalf"/>
    <s v="ECD16D007-N110340000"/>
    <s v="ECD16D007-N11"/>
    <s v="8445336079948"/>
    <s v="34"/>
    <s v="Shoes"/>
    <s v="Kids Unisex"/>
    <s v="Trainers"/>
    <s v="Hi-Top Trainers Lace Up"/>
    <s v="Hi-Top Trainers Lace Up"/>
    <x v="2"/>
    <s v="khaki"/>
    <s v="YALE MID BOOT SNEAKERS KIDS"/>
    <n v="89.95"/>
    <n v="1"/>
    <n v="89.95"/>
  </r>
  <r>
    <s v="Ecoalf"/>
    <s v="ECD16D007-N110370000"/>
    <s v="ECD16D007-N11"/>
    <s v="8445336079979"/>
    <s v="37"/>
    <s v="Shoes"/>
    <s v="Kids Unisex"/>
    <s v="Trainers"/>
    <s v="Hi-Top Trainers Lace Up"/>
    <s v="Hi-Top Trainers Lace Up"/>
    <x v="2"/>
    <s v="khaki"/>
    <s v="YALE MID BOOT SNEAKERS KIDS"/>
    <n v="89.95"/>
    <n v="1"/>
    <n v="89.95"/>
  </r>
  <r>
    <s v="Ecoalf"/>
    <s v="ECD16D007-K110330000"/>
    <s v="ECD16D007-K11"/>
    <s v="8445336079993"/>
    <s v="33"/>
    <s v="Shoes"/>
    <s v="Kids Unisex"/>
    <s v="Trainers"/>
    <s v="Hi-Top Trainers Lace Up"/>
    <s v="Hi-Top Trainers Lace Up"/>
    <x v="2"/>
    <s v="dark blue"/>
    <s v="YALE MID BOOT SNEAKERS KIDS"/>
    <n v="89.95"/>
    <n v="1"/>
    <n v="89.95"/>
  </r>
  <r>
    <s v="mtng"/>
    <s v="MT711A0E8-Q110360000"/>
    <s v="MT711A0E8-Q11"/>
    <s v="8445363423431"/>
    <s v="36"/>
    <s v="Shoes"/>
    <s v="Women"/>
    <s v="Flat Sandals"/>
    <s v="Flat Sandals"/>
    <s v="Flat Sandals"/>
    <x v="1"/>
    <s v="black"/>
    <s v="FLAT"/>
    <n v="46.95"/>
    <n v="2"/>
    <n v="93.9"/>
  </r>
  <r>
    <s v="mtng"/>
    <s v="MT711A0CT-B110380000"/>
    <s v="MT711A0CT-B11"/>
    <s v="8445363425695"/>
    <s v="38"/>
    <s v="Shoes"/>
    <s v="Women"/>
    <s v="Heeled Sandals"/>
    <s v="Platform"/>
    <s v="Platform"/>
    <x v="1"/>
    <s v="beige"/>
    <s v="MARS"/>
    <n v="54.95"/>
    <n v="1"/>
    <n v="54.95"/>
  </r>
  <r>
    <s v="mtng"/>
    <s v="MT711A0DA-Q110370000"/>
    <s v="MT711A0DA-Q11"/>
    <s v="8445363428030"/>
    <s v="37"/>
    <s v="Shoes"/>
    <s v="Women"/>
    <s v="Heeled Sandals"/>
    <s v="Mules"/>
    <s v="Mules"/>
    <x v="1"/>
    <s v="black"/>
    <s v="MARS"/>
    <n v="54.95"/>
    <n v="1"/>
    <n v="54.95"/>
  </r>
  <r>
    <s v="Unisa"/>
    <s v="ZZO20UTAT-B000038000"/>
    <s v="ZZO20UTAT-B00"/>
    <s v="8445469558082"/>
    <s v="38"/>
    <s v="Shoes"/>
    <s v="Women"/>
    <s v="Heeled Sandals"/>
    <s v="Mules"/>
    <s v="Mules"/>
    <x v="1"/>
    <s v="beige"/>
    <s v="MADOR_ECL"/>
    <n v="99.9"/>
    <n v="1"/>
    <n v="99.9"/>
  </r>
  <r>
    <s v="Unisa"/>
    <s v="UN111A0KK-A110370000"/>
    <s v="UN111A0KK-A11"/>
    <s v="8445469707213"/>
    <s v="37"/>
    <s v="Shoes"/>
    <s v="Women"/>
    <s v="Heeled Sandals"/>
    <s v="Wedges"/>
    <s v="Wedges"/>
    <x v="1"/>
    <s v="black"/>
    <s v="RONA"/>
    <n v="99.95"/>
    <n v="1"/>
    <n v="99.95"/>
  </r>
  <r>
    <s v="WONDERS"/>
    <s v="WN111A038-B110370000"/>
    <s v="WN111A038-B11"/>
    <s v="8445743022667"/>
    <s v="37"/>
    <s v="Shoes"/>
    <s v="Women"/>
    <s v="Ballerinas"/>
    <s v="Ballerinas"/>
    <s v="Ballerinas"/>
    <x v="1"/>
    <s v="beige"/>
    <s v="ZALI"/>
    <n v="129.94999999999999"/>
    <n v="1"/>
    <n v="129.94999999999999"/>
  </r>
  <r>
    <s v="Unisa"/>
    <s v="ZZO1SCK01-K000038000"/>
    <s v="ZZO1SCK01-K00"/>
    <s v="8445804381610"/>
    <s v="38"/>
    <s v="Shoes"/>
    <s v="Women"/>
    <s v="Flat Shoes"/>
    <s v="Slippers"/>
    <s v="Slippers"/>
    <x v="2"/>
    <s v="light brown"/>
    <s v="ALCOT"/>
    <n v="99.9"/>
    <n v="2"/>
    <n v="199.8"/>
  </r>
  <r>
    <s v="Unisa"/>
    <s v="ZZO1SCK01-K000039000"/>
    <s v="ZZO1SCK01-K00"/>
    <s v="8445804381627"/>
    <s v="39"/>
    <s v="Shoes"/>
    <s v="Women"/>
    <s v="Flat Shoes"/>
    <s v="Slippers"/>
    <s v="Slippers"/>
    <x v="2"/>
    <s v="light brown"/>
    <s v="ALCOT"/>
    <n v="99.9"/>
    <n v="2"/>
    <n v="199.8"/>
  </r>
  <r>
    <s v="Unisa"/>
    <s v="ZZO1SCK01-K000041000"/>
    <s v="ZZO1SCK01-K00"/>
    <s v="8445804381641"/>
    <s v="41"/>
    <s v="Shoes"/>
    <s v="Women"/>
    <s v="Flat Shoes"/>
    <s v="Slippers"/>
    <s v="Slippers"/>
    <x v="2"/>
    <s v="light brown"/>
    <s v="ALCOT"/>
    <n v="99.9"/>
    <n v="1"/>
    <n v="99.9"/>
  </r>
  <r>
    <s v="US Rubber Company"/>
    <s v="USA15O002-A120360000"/>
    <s v="USA15O002-A12"/>
    <s v="8585052168943"/>
    <s v="36"/>
    <s v="Shoes"/>
    <s v="Unisex"/>
    <s v="Sneakers Low"/>
    <s v="Classics"/>
    <s v="Classics"/>
    <x v="2"/>
    <s v="white"/>
    <s v="MILITARY LOW TOP"/>
    <n v="94.95"/>
    <n v="1"/>
    <n v="94.95"/>
  </r>
  <r>
    <s v="Inuovo"/>
    <s v="ZZLPZK026-A0003E187C"/>
    <s v="ZZLPZK026-A00"/>
    <s v="8680565965765"/>
    <s v="37"/>
    <s v="Shoes"/>
    <s v="Women"/>
    <s v="Flat Sandals"/>
    <s v="Clogs"/>
    <s v="Clogs"/>
    <x v="1"/>
    <s v="off-white"/>
    <s v="n/a"/>
    <n v="79.98"/>
    <n v="1"/>
    <n v="79.98"/>
  </r>
  <r>
    <s v="Rehab"/>
    <s v="ZZO1X4P43-Q000410000"/>
    <s v="ZZO1X4P43-Q00"/>
    <s v="8717562119478"/>
    <s v="41"/>
    <s v="Shoes"/>
    <s v="Men"/>
    <s v="Sandals"/>
    <s v="Flip Flops"/>
    <s v="Flip Flops"/>
    <x v="1"/>
    <s v="black"/>
    <s v="BILLY CROCO TMB"/>
    <n v="66.452999999999989"/>
    <n v="1"/>
    <n v="66.452999999999989"/>
  </r>
  <r>
    <s v="Rehab"/>
    <s v="ZZO1X4P43-Q000420000"/>
    <s v="ZZO1X4P43-Q00"/>
    <s v="8717562119485"/>
    <s v="42"/>
    <s v="Shoes"/>
    <s v="Men"/>
    <s v="Sandals"/>
    <s v="Flip Flops"/>
    <s v="Flip Flops"/>
    <x v="1"/>
    <s v="black"/>
    <s v="BILLY CROCO TMB"/>
    <n v="66.452999999999989"/>
    <n v="1"/>
    <n v="66.452999999999989"/>
  </r>
  <r>
    <s v="Rehab"/>
    <s v="ZZO1X4P43-Q000440000"/>
    <s v="ZZO1X4P43-Q00"/>
    <s v="8717562119508"/>
    <s v="44"/>
    <s v="Shoes"/>
    <s v="Men"/>
    <s v="Sandals"/>
    <s v="Flip Flops"/>
    <s v="Flip Flops"/>
    <x v="1"/>
    <s v="black"/>
    <s v="BILLY CROCO TMB"/>
    <n v="66.452999999999989"/>
    <n v="1"/>
    <n v="66.452999999999989"/>
  </r>
  <r>
    <s v="Rehab"/>
    <s v="ZZO1X4P45-Q000410000"/>
    <s v="ZZO1X4P45-Q00"/>
    <s v="8717562119737"/>
    <s v="41"/>
    <s v="Shoes"/>
    <s v="Men"/>
    <s v="Sandals"/>
    <s v="Flip Flops"/>
    <s v="Flip Flops"/>
    <x v="1"/>
    <s v="black"/>
    <s v="BILLY LOGO RHB"/>
    <n v="66.452999999999989"/>
    <n v="1"/>
    <n v="66.452999999999989"/>
  </r>
  <r>
    <s v="Rehab"/>
    <s v="ZZO1X4P45-Q000430000"/>
    <s v="ZZO1X4P45-Q00"/>
    <s v="8717562119768"/>
    <s v="43"/>
    <s v="Shoes"/>
    <s v="Men"/>
    <s v="Sandals"/>
    <s v="Flip Flops"/>
    <s v="Flip Flops"/>
    <x v="1"/>
    <s v="black"/>
    <s v="BILLY LOGO RHB"/>
    <n v="66.452999999999989"/>
    <n v="1"/>
    <n v="66.452999999999989"/>
  </r>
  <r>
    <s v="Rehab"/>
    <s v="ZZO1X4P46-A000430000"/>
    <s v="ZZO1X4P46-A00"/>
    <s v="8717562120092"/>
    <s v="43"/>
    <s v="Shoes"/>
    <s v="Men"/>
    <s v="Sandals"/>
    <s v="Flip Flops"/>
    <s v="Flip Flops"/>
    <x v="1"/>
    <s v="off-white"/>
    <s v="BILLY SNAKE"/>
    <n v="66.452999999999989"/>
    <n v="1"/>
    <n v="66.452999999999989"/>
  </r>
  <r>
    <s v="Fila"/>
    <s v="1FI11A078-K110036000"/>
    <s v="1FI11A078-K11"/>
    <s v="8719477641877"/>
    <s v="36"/>
    <s v="Shoes"/>
    <s v="Women"/>
    <s v="Sneaker"/>
    <s v="Low"/>
    <s v="Low"/>
    <x v="2"/>
    <s v="dark blue"/>
    <s v="POINTER CLASSIC wmn"/>
    <n v="89.95"/>
    <n v="1"/>
    <n v="89.95"/>
  </r>
  <r>
    <s v="Madden Girl"/>
    <s v="MAJ11A03M-J110038000"/>
    <s v="MAJ11A03M-J11"/>
    <s v="8719484951556"/>
    <s v="38"/>
    <s v="Shoes"/>
    <s v="Women"/>
    <s v="Flat Sandals"/>
    <s v="Flat Sandals"/>
    <s v="Flat Sandals"/>
    <x v="1"/>
    <s v="nude"/>
    <s v="CASE"/>
    <n v="49.95"/>
    <n v="1"/>
    <n v="49.95"/>
  </r>
  <r>
    <s v="Tommy Hilfiger"/>
    <s v="ZZO12MR29-K00055D46E"/>
    <s v="ZZO12MR29-K00"/>
    <s v="8719862162789"/>
    <s v="37"/>
    <s v="Shoes"/>
    <s v="Women"/>
    <s v="Flat Sandals"/>
    <s v="Flat Sandals"/>
    <s v="Flat Sandals"/>
    <x v="1"/>
    <s v="dark blue"/>
    <s v="TOMMY SEQUINS HIGH WEDGE SANDAL"/>
    <n v="99.9"/>
    <n v="12"/>
    <n v="1198.8000000000002"/>
  </r>
  <r>
    <s v="Tommy Hilfiger"/>
    <s v="ZZO12MR29-K00055D470"/>
    <s v="ZZO12MR29-K00"/>
    <s v="8719862162840"/>
    <s v="39"/>
    <s v="Shoes"/>
    <s v="Women"/>
    <s v="Flat Sandals"/>
    <s v="Flat Sandals"/>
    <s v="Flat Sandals"/>
    <x v="1"/>
    <s v="dark blue"/>
    <s v="TOMMY SEQUINS HIGH WEDGE SANDAL"/>
    <n v="99.9"/>
    <n v="12"/>
    <n v="1198.8000000000002"/>
  </r>
  <r>
    <s v="Tommy Hilfiger"/>
    <s v="ZZO12MR29-A00055D464"/>
    <s v="ZZO12MR29-A00"/>
    <s v="8719862164493"/>
    <s v="37"/>
    <s v="Shoes"/>
    <s v="Women"/>
    <s v="Flat Sandals"/>
    <s v="Flat Sandals"/>
    <s v="Flat Sandals"/>
    <x v="1"/>
    <s v="off-white"/>
    <s v="TOMMY SEQUINS HIGH WEDGE SANDAL"/>
    <n v="99.9"/>
    <n v="12"/>
    <n v="1198.8000000000002"/>
  </r>
  <r>
    <s v="Tommy Hilfiger"/>
    <s v="ZZO12MR29-A00055D466"/>
    <s v="ZZO12MR29-A00"/>
    <s v="8719862164639"/>
    <s v="38"/>
    <s v="Shoes"/>
    <s v="Women"/>
    <s v="Flat Sandals"/>
    <s v="Flat Sandals"/>
    <s v="Flat Sandals"/>
    <x v="1"/>
    <s v="off-white"/>
    <s v="TOMMY SEQUINS HIGH WEDGE SANDAL"/>
    <n v="99.9"/>
    <n v="12"/>
    <n v="1198.8000000000002"/>
  </r>
  <r>
    <s v="Tommy Hilfiger"/>
    <s v="ZZO12MR29-A00055D468"/>
    <s v="ZZO12MR29-A00"/>
    <s v="8719862164677"/>
    <s v="39"/>
    <s v="Shoes"/>
    <s v="Women"/>
    <s v="Flat Sandals"/>
    <s v="Flat Sandals"/>
    <s v="Flat Sandals"/>
    <x v="1"/>
    <s v="off-white"/>
    <s v="TOMMY SEQUINS HIGH WEDGE SANDAL"/>
    <n v="99.9"/>
    <n v="12"/>
    <n v="1198.8000000000002"/>
  </r>
  <r>
    <s v="Tommy Hilfiger"/>
    <s v="ZZO12MR29-A00055D469"/>
    <s v="ZZO12MR29-A00"/>
    <s v="8719862164721"/>
    <s v="40"/>
    <s v="Shoes"/>
    <s v="Women"/>
    <s v="Flat Sandals"/>
    <s v="Flat Sandals"/>
    <s v="Flat Sandals"/>
    <x v="1"/>
    <s v="off-white"/>
    <s v="TOMMY SEQUINS HIGH WEDGE SANDAL"/>
    <n v="99.9"/>
    <n v="2"/>
    <n v="199.8"/>
  </r>
  <r>
    <s v="Mexx"/>
    <s v="ME411A068-O110038000"/>
    <s v="ME411A068-O11"/>
    <s v="8720003262848"/>
    <s v="38"/>
    <s v="Shoes"/>
    <s v="Women"/>
    <s v="Flat Sandals"/>
    <s v="Flat Sandals"/>
    <s v="Flat Sandals"/>
    <x v="1"/>
    <s v="dark brown"/>
    <s v="GENEVA"/>
    <n v="59.95"/>
    <n v="1"/>
    <n v="59.95"/>
  </r>
  <r>
    <s v="Mexx"/>
    <s v="ME411A063-J110380000"/>
    <s v="ME411A063-J11"/>
    <s v="8720003272137"/>
    <s v="38"/>
    <s v="Shoes"/>
    <s v="Women"/>
    <s v="Flat Sandals"/>
    <s v="Flip Flops"/>
    <s v="Flip Flops"/>
    <x v="1"/>
    <s v="nude"/>
    <s v="GRIZZLY"/>
    <n v="49.95"/>
    <n v="1"/>
    <n v="49.95"/>
  </r>
  <r>
    <s v="Tommy Hilfiger"/>
    <s v="TO111X01E-Q110038000"/>
    <s v="TO111X01E-Q11"/>
    <s v="8720116190960"/>
    <s v="38"/>
    <s v="Shoes"/>
    <s v="Women"/>
    <s v="Winter Boots"/>
    <s v="Winter Booties"/>
    <s v="Winter Booties"/>
    <x v="0"/>
    <s v="black"/>
    <s v="TH OUTDOOR BOOTIE"/>
    <n v="149.94999999999999"/>
    <n v="1"/>
    <n v="149.94999999999999"/>
  </r>
  <r>
    <s v="Tommy Hilfiger"/>
    <s v="TO111X01E-Q110039000"/>
    <s v="TO111X01E-Q11"/>
    <s v="8720116191110"/>
    <s v="39"/>
    <s v="Shoes"/>
    <s v="Women"/>
    <s v="Winter Boots"/>
    <s v="Winter Booties"/>
    <s v="Winter Booties"/>
    <x v="0"/>
    <s v="black"/>
    <s v="TH OUTDOOR BOOTIE"/>
    <n v="149.94999999999999"/>
    <n v="1"/>
    <n v="149.94999999999999"/>
  </r>
  <r>
    <s v="Tommy Hilfiger"/>
    <s v="TO111X01E-Q110040000"/>
    <s v="TO111X01E-Q11"/>
    <s v="8720116191141"/>
    <s v="40"/>
    <s v="Shoes"/>
    <s v="Women"/>
    <s v="Winter Boots"/>
    <s v="Winter Booties"/>
    <s v="Winter Booties"/>
    <x v="0"/>
    <s v="black"/>
    <s v="TH OUTDOOR BOOTIE"/>
    <n v="149.94999999999999"/>
    <n v="1"/>
    <n v="149.94999999999999"/>
  </r>
  <r>
    <s v="Tommy Hilfiger"/>
    <s v="ZZO1J9325-A110030000"/>
    <s v="ZZO1J9325-A11"/>
    <s v="8720116740363"/>
    <s v="36"/>
    <s v="Shoes"/>
    <s v="Women"/>
    <s v="Sneaker"/>
    <s v="Low"/>
    <s v="Low"/>
    <x v="2"/>
    <s v="white"/>
    <s v="0"/>
    <n v="99.9"/>
    <n v="1"/>
    <n v="99.9"/>
  </r>
  <r>
    <s v="Tommy Hilfiger"/>
    <s v="ZZO1J9325-A110050000"/>
    <s v="ZZO1J9325-A11"/>
    <s v="8720116741506"/>
    <s v="38"/>
    <s v="Shoes"/>
    <s v="Women"/>
    <s v="Sneaker"/>
    <s v="Low"/>
    <s v="Low"/>
    <x v="2"/>
    <s v="white"/>
    <s v="0"/>
    <n v="99.9"/>
    <n v="1"/>
    <n v="99.9"/>
  </r>
  <r>
    <s v="Tommy Hilfiger"/>
    <s v="TO112O0BG-A110400000"/>
    <s v="TO112O0BG-A11"/>
    <s v="8720116748017"/>
    <s v="40"/>
    <s v="Shoes"/>
    <s v="Men"/>
    <s v="Sneakers Low"/>
    <s v="Classics"/>
    <s v="Classics"/>
    <x v="2"/>
    <s v="white"/>
    <s v="PREMIUM CUPSOLE STRIPE LEATHER"/>
    <n v="129.94999999999999"/>
    <n v="1"/>
    <n v="129.94999999999999"/>
  </r>
  <r>
    <s v="Tommy Hilfiger"/>
    <s v="TO112O0BG-A110460000"/>
    <s v="TO112O0BG-A11"/>
    <s v="8720116748390"/>
    <s v="46"/>
    <s v="Shoes"/>
    <s v="Men"/>
    <s v="Sneakers Low"/>
    <s v="Classics"/>
    <s v="Classics"/>
    <x v="2"/>
    <s v="white"/>
    <s v="PREMIUM CUPSOLE STRIPE LEATHER"/>
    <n v="129.94999999999999"/>
    <n v="1"/>
    <n v="129.94999999999999"/>
  </r>
  <r>
    <s v="Tommy Hilfiger"/>
    <s v="TO111A0L9-B110041000"/>
    <s v="TO111A0L9-B11"/>
    <s v="8720116761214"/>
    <s v="41"/>
    <s v="Shoes"/>
    <s v="Women"/>
    <s v="Sneaker"/>
    <s v="Low"/>
    <s v="Low"/>
    <x v="2"/>
    <s v="beige"/>
    <s v="MONOCHROMATIC VULC SNEAKER"/>
    <n v="79.95"/>
    <n v="1"/>
    <n v="79.95"/>
  </r>
  <r>
    <s v="Tommy Hilfiger"/>
    <s v="TO112O0AY-A110460000"/>
    <s v="TO112O0AY-A11"/>
    <s v="8720116768800"/>
    <s v="46"/>
    <s v="Shoes"/>
    <s v="Men"/>
    <s v="Sneakers Low"/>
    <s v="Classics"/>
    <s v="Classics"/>
    <x v="2"/>
    <s v="white"/>
    <s v="CORPORATE MIX LEATHER CUPSOLE"/>
    <n v="99.95"/>
    <n v="7"/>
    <n v="699.65"/>
  </r>
  <r>
    <s v="Filling Pieces"/>
    <s v="FIB11A005-A110410000"/>
    <s v="FIB11A005-A11"/>
    <s v="8720133293330"/>
    <s v="41"/>
    <s v="Shoes"/>
    <s v="Women"/>
    <s v="Sneaker"/>
    <s v="High"/>
    <s v="High"/>
    <x v="2"/>
    <s v="off-white"/>
    <s v="Mid Court Light Lily Off White"/>
    <n v="239.95"/>
    <n v="1"/>
    <n v="239.95"/>
  </r>
  <r>
    <s v="Filling Pieces"/>
    <s v="FIB11A005-A110370000"/>
    <s v="FIB11A005-A11"/>
    <s v="8720133297222"/>
    <s v="37"/>
    <s v="Shoes"/>
    <s v="Women"/>
    <s v="Sneaker"/>
    <s v="High"/>
    <s v="High"/>
    <x v="2"/>
    <s v="off-white"/>
    <s v="Mid Court Light Lily Off White"/>
    <n v="239.95"/>
    <n v="1"/>
    <n v="239.95"/>
  </r>
  <r>
    <s v="Filling Pieces"/>
    <s v="FIB11A005-A110380000"/>
    <s v="FIB11A005-A11"/>
    <s v="8720133298816"/>
    <s v="38"/>
    <s v="Shoes"/>
    <s v="Women"/>
    <s v="Sneaker"/>
    <s v="High"/>
    <s v="High"/>
    <x v="2"/>
    <s v="off-white"/>
    <s v="Mid Court Light Lily Off White"/>
    <n v="239.95"/>
    <n v="1"/>
    <n v="239.95"/>
  </r>
  <r>
    <s v="Filling Pieces"/>
    <s v="FIB11A005-A110390000"/>
    <s v="FIB11A005-A11"/>
    <s v="8720133384885"/>
    <s v="39"/>
    <s v="Shoes"/>
    <s v="Women"/>
    <s v="Sneaker"/>
    <s v="High"/>
    <s v="High"/>
    <x v="2"/>
    <s v="off-white"/>
    <s v="Mid Court Light Lily Off White"/>
    <n v="239.95"/>
    <n v="1"/>
    <n v="239.95"/>
  </r>
  <r>
    <s v="Rehab"/>
    <s v="ZZO1X4P15-O000440000"/>
    <s v="ZZO1X4P15-O00"/>
    <s v="8720206034242"/>
    <s v="44"/>
    <s v="Shoes"/>
    <s v="Men"/>
    <s v="Sandals"/>
    <s v="Flip Flops"/>
    <s v="Flip Flops"/>
    <x v="1"/>
    <s v="brown"/>
    <s v="RAOUL II TMB"/>
    <n v="99.704999999999998"/>
    <n v="1"/>
    <n v="99.704999999999998"/>
  </r>
  <r>
    <s v="Rehab"/>
    <s v="ZZO1X4P16-C000420000"/>
    <s v="ZZO1X4P16-C00"/>
    <s v="8720206034747"/>
    <s v="42"/>
    <s v="Shoes"/>
    <s v="Men"/>
    <s v="Sandals"/>
    <s v="Flip Flops"/>
    <s v="Flip Flops"/>
    <x v="1"/>
    <s v="dark grey"/>
    <s v="RAOUL II VNT STRIPES"/>
    <n v="99.704999999999998"/>
    <n v="1"/>
    <n v="99.704999999999998"/>
  </r>
  <r>
    <s v="Rehab"/>
    <s v="ZZO1X4P16-C000430000"/>
    <s v="ZZO1X4P16-C00"/>
    <s v="8720206034754"/>
    <s v="43"/>
    <s v="Shoes"/>
    <s v="Men"/>
    <s v="Sandals"/>
    <s v="Flip Flops"/>
    <s v="Flip Flops"/>
    <x v="1"/>
    <s v="dark grey"/>
    <s v="RAOUL II VNT STRIPES"/>
    <n v="99.704999999999998"/>
    <n v="1"/>
    <n v="99.704999999999998"/>
  </r>
  <r>
    <s v="Rehab"/>
    <s v="ZZO1X4P18-Q000430000"/>
    <s v="ZZO1X4P18-Q00"/>
    <s v="8720206035539"/>
    <s v="43"/>
    <s v="Shoes"/>
    <s v="Men"/>
    <s v="Sandals"/>
    <s v="Flip Flops"/>
    <s v="Flip Flops"/>
    <x v="1"/>
    <s v="black"/>
    <s v="RAVEN TMB"/>
    <n v="77.570999999999998"/>
    <n v="1"/>
    <n v="77.570999999999998"/>
  </r>
  <r>
    <s v="Rehab"/>
    <s v="ZZO1X4P17-Q000440000"/>
    <s v="ZZO1X4P17-Q00"/>
    <s v="8720206036840"/>
    <s v="44"/>
    <s v="Shoes"/>
    <s v="Men"/>
    <s v="Sandals"/>
    <s v="Flip Flops"/>
    <s v="Flip Flops"/>
    <x v="1"/>
    <s v="black"/>
    <s v="ROY WEAVE"/>
    <n v="99.704999999999998"/>
    <n v="1"/>
    <n v="99.704999999999998"/>
  </r>
  <r>
    <s v="Bullboxer"/>
    <s v="BU211A0CP-J110360000"/>
    <s v="BU211A0CP-J11"/>
    <s v="8720206386341"/>
    <s v="36"/>
    <s v="Shoes"/>
    <s v="Women"/>
    <s v="Sneaker"/>
    <s v="Low"/>
    <s v="Low"/>
    <x v="2"/>
    <s v="light pink"/>
    <s v="060000F5T_WHITXX"/>
    <n v="49.95"/>
    <n v="5"/>
    <n v="249.75"/>
  </r>
  <r>
    <s v="Bullboxer"/>
    <s v="BU211A0CP-J110400000"/>
    <s v="BU211A0CP-J11"/>
    <s v="8720206386389"/>
    <s v="40"/>
    <s v="Shoes"/>
    <s v="Women"/>
    <s v="Sneaker"/>
    <s v="Low"/>
    <s v="Low"/>
    <x v="2"/>
    <s v="light pink"/>
    <s v="060000F5T_WHITXX"/>
    <n v="49.95"/>
    <n v="2"/>
    <n v="99.9"/>
  </r>
  <r>
    <s v="Bullboxer"/>
    <s v="BU211A0CP-J110420000"/>
    <s v="BU211A0CP-J11"/>
    <s v="8720206386419"/>
    <s v="42"/>
    <s v="Shoes"/>
    <s v="Women"/>
    <s v="Sneaker"/>
    <s v="Low"/>
    <s v="Low"/>
    <x v="2"/>
    <s v="light pink"/>
    <s v="060000F5T_WHITXX"/>
    <n v="49.95"/>
    <n v="1"/>
    <n v="49.95"/>
  </r>
  <r>
    <s v="Bullboxer"/>
    <s v="BU211E00W-E120360000"/>
    <s v="BU211E00W-E12"/>
    <s v="8720206389762"/>
    <s v="36"/>
    <s v="Shoes"/>
    <s v="Women"/>
    <s v="Flat Shoes"/>
    <s v="Espadrilles"/>
    <s v="Espadrilles"/>
    <x v="1"/>
    <s v="yellow"/>
    <s v="155001F4T"/>
    <n v="49.95"/>
    <n v="4"/>
    <n v="199.8"/>
  </r>
  <r>
    <s v="Bullboxer"/>
    <s v="BU211A0CG-F110360000"/>
    <s v="BU211A0CG-F11"/>
    <s v="8720206402744"/>
    <s v="36"/>
    <s v="Shoes"/>
    <s v="Women"/>
    <s v="Heeled Sandals"/>
    <s v="Heeled Sandals"/>
    <s v="Heeled Sandals"/>
    <x v="1"/>
    <s v="gold-coloured"/>
    <s v="202001F2S_BLCKXX"/>
    <n v="49.95"/>
    <n v="2"/>
    <n v="99.9"/>
  </r>
  <r>
    <s v="Bullboxer"/>
    <s v="BU211A0CI-Q110360000"/>
    <s v="BU211A0CI-Q11"/>
    <s v="8720206402836"/>
    <s v="36"/>
    <s v="Shoes"/>
    <s v="Women"/>
    <s v="Sneaker"/>
    <s v="Low"/>
    <s v="Low"/>
    <x v="2"/>
    <s v="black"/>
    <s v="249000F5T_BLCKXX"/>
    <n v="59.95"/>
    <n v="3"/>
    <n v="179.85000000000002"/>
  </r>
  <r>
    <s v="Bullboxer"/>
    <s v="BU211A0CO-J110360000"/>
    <s v="BU211A0CO-J11"/>
    <s v="8720206416055"/>
    <s v="36"/>
    <s v="Shoes"/>
    <s v="Women"/>
    <s v="Heeled Sandals"/>
    <s v="Wedges"/>
    <s v="Wedges"/>
    <x v="1"/>
    <s v="light pink"/>
    <s v="502007E2L_BLCKKXX"/>
    <n v="64.95"/>
    <n v="1"/>
    <n v="64.95"/>
  </r>
  <r>
    <s v="Bullboxer"/>
    <s v="BU211A0CH-D110370000"/>
    <s v="BU211A0CH-D11"/>
    <s v="8720206416727"/>
    <s v="37"/>
    <s v="Shoes"/>
    <s v="Women"/>
    <s v="Flat Sandals"/>
    <s v="Mules"/>
    <s v="Mules"/>
    <x v="1"/>
    <s v="silver-coloured"/>
    <s v="504007E1C_PLTNXX"/>
    <n v="64.95"/>
    <n v="1"/>
    <n v="64.95"/>
  </r>
  <r>
    <s v="Bullboxer"/>
    <s v="BU211A0CH-D110410000"/>
    <s v="BU211A0CH-D11"/>
    <s v="8720206416772"/>
    <s v="41"/>
    <s v="Shoes"/>
    <s v="Women"/>
    <s v="Flat Sandals"/>
    <s v="Mules"/>
    <s v="Mules"/>
    <x v="1"/>
    <s v="silver-coloured"/>
    <s v="504007E1C_PLTNXX"/>
    <n v="64.95"/>
    <n v="1"/>
    <n v="64.95"/>
  </r>
  <r>
    <s v="Levi's®"/>
    <s v="ZZO1DZL15-A000031000"/>
    <s v="ZZO1DZL15-A00"/>
    <s v="8720206471733"/>
    <s v="31"/>
    <s v="Shoes"/>
    <s v="Boys"/>
    <s v="Trainers"/>
    <s v="Low-Top Trainers Velcro"/>
    <s v="Low-Top Trainers Velcro"/>
    <x v="2"/>
    <s v="white"/>
    <s v="ALEX K"/>
    <n v="54.95"/>
    <n v="1"/>
    <n v="54.95"/>
  </r>
  <r>
    <s v="Levi's®"/>
    <s v="ZZO1DZL15-A000035000"/>
    <s v="ZZO1DZL15-A00"/>
    <s v="8720206471771"/>
    <s v="35"/>
    <s v="Shoes"/>
    <s v="Boys"/>
    <s v="Trainers"/>
    <s v="Low-Top Trainers Velcro"/>
    <s v="Low-Top Trainers Velcro"/>
    <x v="2"/>
    <s v="white"/>
    <s v="ALEX K"/>
    <n v="54.95"/>
    <n v="1"/>
    <n v="54.95"/>
  </r>
  <r>
    <s v="Levi's®"/>
    <s v="ZZO1DZL22-K000036000"/>
    <s v="ZZO1DZL22-K00"/>
    <s v="8720206476653"/>
    <s v="36"/>
    <s v="Shoes"/>
    <s v="Kids Unisex"/>
    <s v="Sandals"/>
    <s v="Mules"/>
    <s v="Mules"/>
    <x v="1"/>
    <s v="dark blue"/>
    <s v="GAME 02 T"/>
    <n v="27.95"/>
    <n v="8"/>
    <n v="223.6"/>
  </r>
  <r>
    <s v="Levi's®"/>
    <s v="ZZO1DZL22-K000037000"/>
    <s v="ZZO1DZL22-K00"/>
    <s v="8720206476660"/>
    <s v="37"/>
    <s v="Shoes"/>
    <s v="Kids Unisex"/>
    <s v="Sandals"/>
    <s v="Mules"/>
    <s v="Mules"/>
    <x v="1"/>
    <s v="dark blue"/>
    <s v="GAME 02 T"/>
    <n v="27.95"/>
    <n v="8"/>
    <n v="223.6"/>
  </r>
  <r>
    <s v="Levi's®"/>
    <s v="ZZO1DZL22-K010036000"/>
    <s v="ZZO1DZL22-K01"/>
    <s v="8720206476721"/>
    <s v="36"/>
    <s v="Shoes"/>
    <s v="Kids Unisex"/>
    <s v="Sandals"/>
    <s v="Mules"/>
    <s v="Mules"/>
    <x v="1"/>
    <s v="dark blue"/>
    <s v="GAME 02 T"/>
    <n v="27.95"/>
    <n v="8"/>
    <n v="223.6"/>
  </r>
  <r>
    <s v="Levi's®"/>
    <s v="ZZO1DZL22-K010038000"/>
    <s v="ZZO1DZL22-K01"/>
    <s v="8720206476745"/>
    <s v="38"/>
    <s v="Shoes"/>
    <s v="Kids Unisex"/>
    <s v="Sandals"/>
    <s v="Mules"/>
    <s v="Mules"/>
    <x v="1"/>
    <s v="dark blue"/>
    <s v="GAME 02 T"/>
    <n v="27.95"/>
    <n v="8"/>
    <n v="223.6"/>
  </r>
  <r>
    <s v="Levi's®"/>
    <s v="ZZO1DZL32-C000036000"/>
    <s v="ZZO1DZL32-C00"/>
    <s v="8720206478022"/>
    <s v="36"/>
    <s v="Shoes"/>
    <s v="Boys"/>
    <s v="Sandals"/>
    <s v="Formal Sandals"/>
    <s v="Formal Sandals"/>
    <x v="1"/>
    <s v="grey"/>
    <s v="HARBOR T"/>
    <n v="52.95"/>
    <n v="5"/>
    <n v="264.75"/>
  </r>
  <r>
    <s v="Levi's®"/>
    <s v="ZZO1DZL32-C000037000"/>
    <s v="ZZO1DZL32-C00"/>
    <s v="8720206478039"/>
    <s v="37"/>
    <s v="Shoes"/>
    <s v="Boys"/>
    <s v="Sandals"/>
    <s v="Formal Sandals"/>
    <s v="Formal Sandals"/>
    <x v="1"/>
    <s v="grey"/>
    <s v="HARBOR T"/>
    <n v="52.95"/>
    <n v="4"/>
    <n v="211.8"/>
  </r>
  <r>
    <s v="Levi's®"/>
    <s v="ZZO1DZL32-C000038000"/>
    <s v="ZZO1DZL32-C00"/>
    <s v="8720206478046"/>
    <s v="38"/>
    <s v="Shoes"/>
    <s v="Boys"/>
    <s v="Sandals"/>
    <s v="Formal Sandals"/>
    <s v="Formal Sandals"/>
    <x v="1"/>
    <s v="grey"/>
    <s v="HARBOR T"/>
    <n v="52.95"/>
    <n v="5"/>
    <n v="264.75"/>
  </r>
  <r>
    <s v="Levi's®"/>
    <s v="ZZO1DZL32-C000039000"/>
    <s v="ZZO1DZL32-C00"/>
    <s v="8720206478053"/>
    <s v="39"/>
    <s v="Shoes"/>
    <s v="Boys"/>
    <s v="Sandals"/>
    <s v="Formal Sandals"/>
    <s v="Formal Sandals"/>
    <x v="1"/>
    <s v="grey"/>
    <s v="HARBOR T"/>
    <n v="52.95"/>
    <n v="5"/>
    <n v="264.75"/>
  </r>
  <r>
    <s v="Levi's®"/>
    <s v="ZZO1DZL32-K000037000"/>
    <s v="ZZO1DZL32-K00"/>
    <s v="8720206478176"/>
    <s v="37"/>
    <s v="Shoes"/>
    <s v="Boys"/>
    <s v="Sandals"/>
    <s v="Formal Sandals"/>
    <s v="Formal Sandals"/>
    <x v="1"/>
    <s v="dark blue"/>
    <s v="HARBOR T"/>
    <n v="52.95"/>
    <n v="3"/>
    <n v="158.85000000000002"/>
  </r>
  <r>
    <s v="Levi's®"/>
    <s v="ZZO1DZL32-K000039000"/>
    <s v="ZZO1DZL32-K00"/>
    <s v="8720206478190"/>
    <s v="39"/>
    <s v="Shoes"/>
    <s v="Boys"/>
    <s v="Sandals"/>
    <s v="Formal Sandals"/>
    <s v="Formal Sandals"/>
    <x v="1"/>
    <s v="dark blue"/>
    <s v="HARBOR T"/>
    <n v="52.95"/>
    <n v="2"/>
    <n v="105.9"/>
  </r>
  <r>
    <s v="Levi's®"/>
    <s v="ZZO1DZL08-G000028000"/>
    <s v="ZZO1DZL08-G00"/>
    <s v="8720206508873"/>
    <s v="28"/>
    <s v="Shoes"/>
    <s v="Girls"/>
    <s v="Sandals"/>
    <s v="Mules"/>
    <s v="Mules"/>
    <x v="1"/>
    <s v="dark blue"/>
    <s v="POOL ECO K"/>
    <n v="24.95"/>
    <n v="3"/>
    <n v="74.849999999999994"/>
  </r>
  <r>
    <s v="Levi's®"/>
    <s v="ZZO1DZL08-G000030000"/>
    <s v="ZZO1DZL08-G00"/>
    <s v="8720206508897"/>
    <s v="30"/>
    <s v="Shoes"/>
    <s v="Girls"/>
    <s v="Sandals"/>
    <s v="Mules"/>
    <s v="Mules"/>
    <x v="1"/>
    <s v="dark blue"/>
    <s v="POOL ECO K"/>
    <n v="24.95"/>
    <n v="5"/>
    <n v="124.75"/>
  </r>
  <r>
    <s v="Levi's®"/>
    <s v="ZZO1DZL08-G000033000"/>
    <s v="ZZO1DZL08-G00"/>
    <s v="8720206508927"/>
    <s v="33"/>
    <s v="Shoes"/>
    <s v="Girls"/>
    <s v="Sandals"/>
    <s v="Mules"/>
    <s v="Mules"/>
    <x v="1"/>
    <s v="dark blue"/>
    <s v="POOL ECO K"/>
    <n v="24.95"/>
    <n v="8"/>
    <n v="199.6"/>
  </r>
  <r>
    <s v="Levi's®"/>
    <s v="ZZO1DZL08-G000034000"/>
    <s v="ZZO1DZL08-G00"/>
    <s v="8720206508934"/>
    <s v="34"/>
    <s v="Shoes"/>
    <s v="Girls"/>
    <s v="Sandals"/>
    <s v="Mules"/>
    <s v="Mules"/>
    <x v="1"/>
    <s v="dark blue"/>
    <s v="POOL ECO K"/>
    <n v="24.95"/>
    <n v="7"/>
    <n v="174.65"/>
  </r>
  <r>
    <s v="Levi's®"/>
    <s v="ZZO1DZL08-G000035000"/>
    <s v="ZZO1DZL08-G00"/>
    <s v="8720206508941"/>
    <s v="35"/>
    <s v="Shoes"/>
    <s v="Girls"/>
    <s v="Sandals"/>
    <s v="Mules"/>
    <s v="Mules"/>
    <x v="1"/>
    <s v="dark blue"/>
    <s v="POOL ECO K"/>
    <n v="24.95"/>
    <n v="8"/>
    <n v="199.6"/>
  </r>
  <r>
    <s v="Levi's®"/>
    <s v="ZZO18DF05-O000028000"/>
    <s v="ZZO18DF05-O00"/>
    <s v="8720206517875"/>
    <s v="28"/>
    <s v="Shoes"/>
    <s v="Boys"/>
    <s v="Boots (high)"/>
    <s v="Pull-on Boots"/>
    <s v="Pull-on Boots"/>
    <x v="0"/>
    <s v="brown"/>
    <s v="VERMONT HGH DNM K"/>
    <n v="59.95"/>
    <n v="1"/>
    <n v="59.95"/>
  </r>
  <r>
    <s v="Levi's®"/>
    <s v="ZZO1DZL24-O000037000"/>
    <s v="ZZO1DZL24-O00"/>
    <s v="8720206852266"/>
    <s v="37"/>
    <s v="Shoes"/>
    <s v="Kids Unisex"/>
    <s v="Trainers"/>
    <s v="Low-Top Trainers Velcro"/>
    <s v="Low-Top Trainers Velcro"/>
    <x v="2"/>
    <s v="black"/>
    <s v="MISSION CVS"/>
    <n v="59.95"/>
    <n v="1"/>
    <n v="59.95"/>
  </r>
  <r>
    <s v="Levi's®"/>
    <s v="ZZO1DZL24-O000038000"/>
    <s v="ZZO1DZL24-O00"/>
    <s v="8720206852273"/>
    <s v="38"/>
    <s v="Shoes"/>
    <s v="Kids Unisex"/>
    <s v="Trainers"/>
    <s v="Low-Top Trainers Velcro"/>
    <s v="Low-Top Trainers Velcro"/>
    <x v="2"/>
    <s v="black"/>
    <s v="MISSION CVS"/>
    <n v="59.95"/>
    <n v="1"/>
    <n v="59.95"/>
  </r>
  <r>
    <s v="Levi's®"/>
    <s v="ZZO1DZL24-O000039000"/>
    <s v="ZZO1DZL24-O00"/>
    <s v="8720206852280"/>
    <s v="39"/>
    <s v="Shoes"/>
    <s v="Kids Unisex"/>
    <s v="Trainers"/>
    <s v="Low-Top Trainers Velcro"/>
    <s v="Low-Top Trainers Velcro"/>
    <x v="2"/>
    <s v="black"/>
    <s v="MISSION CVS"/>
    <n v="59.95"/>
    <n v="1"/>
    <n v="59.95"/>
  </r>
  <r>
    <s v="Rehab"/>
    <s v="ZZO1X4P12-O000420000"/>
    <s v="ZZO1X4P12-O00"/>
    <s v="8720206909113"/>
    <s v="42"/>
    <s v="Shoes"/>
    <s v="Women"/>
    <s v="Flat Sandals"/>
    <s v="Flip Flops"/>
    <s v="Flip Flops"/>
    <x v="1"/>
    <s v="brown"/>
    <s v="KRISSY LEOPARD"/>
    <n v="89.95"/>
    <n v="1"/>
    <n v="89.95"/>
  </r>
  <r>
    <s v="Rehab"/>
    <s v="ZZO1X4P13-F000370000"/>
    <s v="ZZO1X4P13-F00"/>
    <s v="8720206909342"/>
    <s v="37"/>
    <s v="Shoes"/>
    <s v="Women"/>
    <s v="Flat Sandals"/>
    <s v="Flip Flops"/>
    <s v="Flip Flops"/>
    <x v="1"/>
    <s v="gold-coloured"/>
    <s v="KRISSY MET"/>
    <n v="99.704999999999998"/>
    <n v="1"/>
    <n v="99.704999999999998"/>
  </r>
  <r>
    <s v="Bullboxer"/>
    <s v="ZZO1W7M03-T000041000"/>
    <s v="ZZO1W7M03-T00"/>
    <s v="8720206999206"/>
    <s v="41"/>
    <s v="Shoes"/>
    <s v="Men"/>
    <s v="Sneakers Low"/>
    <s v="Classics"/>
    <s v="Classics"/>
    <x v="2"/>
    <s v="grey"/>
    <s v="0"/>
    <n v="89.95"/>
    <n v="1"/>
    <n v="89.95"/>
  </r>
  <r>
    <s v="Bullboxer"/>
    <s v="ZZO1W7M03-T000042000"/>
    <s v="ZZO1W7M03-T00"/>
    <s v="8720206999213"/>
    <s v="42"/>
    <s v="Shoes"/>
    <s v="Men"/>
    <s v="Sneakers Low"/>
    <s v="Classics"/>
    <s v="Classics"/>
    <x v="2"/>
    <s v="grey"/>
    <s v="0"/>
    <n v="89.95"/>
    <n v="1"/>
    <n v="89.95"/>
  </r>
  <r>
    <s v="Bullboxer"/>
    <s v="ZZO1W7M03-T000043000"/>
    <s v="ZZO1W7M03-T00"/>
    <s v="8720206999220"/>
    <s v="43"/>
    <s v="Shoes"/>
    <s v="Men"/>
    <s v="Sneakers Low"/>
    <s v="Classics"/>
    <s v="Classics"/>
    <x v="2"/>
    <s v="grey"/>
    <s v="0"/>
    <n v="89.95"/>
    <n v="1"/>
    <n v="89.95"/>
  </r>
  <r>
    <s v="Bullboxer"/>
    <s v="ZZO1W7M03-T000044000"/>
    <s v="ZZO1W7M03-T00"/>
    <s v="8720206999237"/>
    <s v="44"/>
    <s v="Shoes"/>
    <s v="Men"/>
    <s v="Sneakers Low"/>
    <s v="Classics"/>
    <s v="Classics"/>
    <x v="2"/>
    <s v="grey"/>
    <s v="0"/>
    <n v="89.95"/>
    <n v="2"/>
    <n v="179.9"/>
  </r>
  <r>
    <s v="Bullboxer"/>
    <s v="ZZO1W7M03-T000045000"/>
    <s v="ZZO1W7M03-T00"/>
    <s v="8720206999244"/>
    <s v="45"/>
    <s v="Shoes"/>
    <s v="Men"/>
    <s v="Sneakers Low"/>
    <s v="Classics"/>
    <s v="Classics"/>
    <x v="2"/>
    <s v="grey"/>
    <s v="0"/>
    <n v="89.95"/>
    <n v="4"/>
    <n v="359.8"/>
  </r>
  <r>
    <s v="Bullboxer"/>
    <s v="ZZO1W7M03-T000046000"/>
    <s v="ZZO1W7M03-T00"/>
    <s v="8720206999268"/>
    <s v="46"/>
    <s v="Shoes"/>
    <s v="Men"/>
    <s v="Sneakers Low"/>
    <s v="Classics"/>
    <s v="Classics"/>
    <x v="2"/>
    <s v="grey"/>
    <s v="0"/>
    <n v="89.95"/>
    <n v="2"/>
    <n v="179.9"/>
  </r>
  <r>
    <s v="Bullboxer"/>
    <s v="ZZO1W7M07-T000041000"/>
    <s v="ZZO1W7M07-T00"/>
    <s v="8720206999381"/>
    <s v="41"/>
    <s v="Shoes"/>
    <s v="Men"/>
    <s v="Sneakers Low"/>
    <s v="Classics"/>
    <s v="Classics"/>
    <x v="2"/>
    <s v="multi-coloured"/>
    <s v="0"/>
    <n v="89.95"/>
    <n v="1"/>
    <n v="89.95"/>
  </r>
  <r>
    <s v="Bullboxer"/>
    <s v="ZZO1W7M07-T000042000"/>
    <s v="ZZO1W7M07-T00"/>
    <s v="8720206999398"/>
    <s v="42"/>
    <s v="Shoes"/>
    <s v="Men"/>
    <s v="Sneakers Low"/>
    <s v="Classics"/>
    <s v="Classics"/>
    <x v="2"/>
    <s v="multi-coloured"/>
    <s v="0"/>
    <n v="89.95"/>
    <n v="2"/>
    <n v="179.9"/>
  </r>
  <r>
    <s v="Bullboxer"/>
    <s v="ZZO1W7M07-T000043000"/>
    <s v="ZZO1W7M07-T00"/>
    <s v="8720206999404"/>
    <s v="43"/>
    <s v="Shoes"/>
    <s v="Men"/>
    <s v="Sneakers Low"/>
    <s v="Classics"/>
    <s v="Classics"/>
    <x v="2"/>
    <s v="multi-coloured"/>
    <s v="0"/>
    <n v="89.95"/>
    <n v="2"/>
    <n v="179.9"/>
  </r>
  <r>
    <s v="Bullboxer"/>
    <s v="ZZO1W7M07-T000044000"/>
    <s v="ZZO1W7M07-T00"/>
    <s v="8720206999411"/>
    <s v="44"/>
    <s v="Shoes"/>
    <s v="Men"/>
    <s v="Sneakers Low"/>
    <s v="Classics"/>
    <s v="Classics"/>
    <x v="2"/>
    <s v="multi-coloured"/>
    <s v="0"/>
    <n v="89.95"/>
    <n v="2"/>
    <n v="179.9"/>
  </r>
  <r>
    <s v="Bullboxer"/>
    <s v="ZZO1W7M07-T000045000"/>
    <s v="ZZO1W7M07-T00"/>
    <s v="8720206999428"/>
    <s v="45"/>
    <s v="Shoes"/>
    <s v="Men"/>
    <s v="Sneakers Low"/>
    <s v="Classics"/>
    <s v="Classics"/>
    <x v="2"/>
    <s v="multi-coloured"/>
    <s v="0"/>
    <n v="89.95"/>
    <n v="4"/>
    <n v="359.8"/>
  </r>
  <r>
    <s v="Bullboxer"/>
    <s v="ZZO1W7M07-T000046000"/>
    <s v="ZZO1W7M07-T00"/>
    <s v="8720206999442"/>
    <s v="46"/>
    <s v="Shoes"/>
    <s v="Men"/>
    <s v="Sneakers Low"/>
    <s v="Classics"/>
    <s v="Classics"/>
    <x v="2"/>
    <s v="multi-coloured"/>
    <s v="0"/>
    <n v="89.95"/>
    <n v="2"/>
    <n v="179.9"/>
  </r>
  <r>
    <s v="Madden Girl"/>
    <s v="MAJ11A041-Q110038000"/>
    <s v="MAJ11A041-Q11"/>
    <s v="8720236191991"/>
    <s v="38"/>
    <s v="Shoes"/>
    <s v="Women"/>
    <s v="Flat Sandals"/>
    <s v="Flat Sandals"/>
    <s v="Flat Sandals"/>
    <x v="1"/>
    <s v="black"/>
    <s v="BOARDWALK"/>
    <n v="59.95"/>
    <n v="1"/>
    <n v="59.95"/>
  </r>
  <r>
    <s v="Madden Girl"/>
    <s v="MAJ11A044-A110038000"/>
    <s v="MAJ11A044-A11"/>
    <s v="8720236192394"/>
    <s v="38"/>
    <s v="Shoes"/>
    <s v="Women"/>
    <s v="Flat Sandals"/>
    <s v="Flat Sandals"/>
    <s v="Flat Sandals"/>
    <x v="1"/>
    <s v="white"/>
    <s v="BREE"/>
    <n v="59.95"/>
    <n v="1"/>
    <n v="59.95"/>
  </r>
  <r>
    <s v="Madden Girl"/>
    <s v="MAJ11A04B-A110038000"/>
    <s v="MAJ11A04B-A11"/>
    <s v="8720236196156"/>
    <s v="38"/>
    <s v="Shoes"/>
    <s v="Women"/>
    <s v="Flat Sandals"/>
    <s v="Flat Sandals"/>
    <s v="Flat Sandals"/>
    <x v="1"/>
    <s v="transparent"/>
    <s v="CASE-S"/>
    <n v="74.95"/>
    <n v="1"/>
    <n v="74.95"/>
  </r>
  <r>
    <s v="Steve Madden"/>
    <s v="ST313I00U-G110035000"/>
    <s v="ST313I00U-G11"/>
    <s v="8720236296931"/>
    <s v="35"/>
    <s v="Shoes"/>
    <s v="Girls"/>
    <s v="Booties"/>
    <s v="Zip-up Booties"/>
    <s v="Zip-up Booties"/>
    <x v="2"/>
    <s v="dark red"/>
    <s v="JDEAN"/>
    <n v="79.95"/>
    <n v="1"/>
    <n v="79.95"/>
  </r>
  <r>
    <s v="Steve Madden"/>
    <s v="ST311N09B-A110040000"/>
    <s v="ST311N09B-A11"/>
    <s v="8720236314949"/>
    <s v="40"/>
    <s v="Shoes"/>
    <s v="Women"/>
    <s v="Booties"/>
    <s v="Chelseas"/>
    <s v="Chelseas"/>
    <x v="2"/>
    <s v="off-white"/>
    <s v="MERILYN"/>
    <n v="139.94999999999999"/>
    <n v="2"/>
    <n v="279.89999999999998"/>
  </r>
  <r>
    <s v="Steven New York"/>
    <s v="SP611N0E5-A110400000"/>
    <s v="SP611N0E5-A11"/>
    <s v="8720236369734"/>
    <s v="40"/>
    <s v="Shoes"/>
    <s v="Women"/>
    <s v="Booties"/>
    <s v="Chelseas"/>
    <s v="Chelseas"/>
    <x v="2"/>
    <s v="off-white"/>
    <s v="PALMS"/>
    <n v="169.95"/>
    <n v="1"/>
    <n v="169.95"/>
  </r>
  <r>
    <s v="Steve Madden"/>
    <s v="ZZO1FKV01-Q000037000"/>
    <s v="ZZO1FKV01-Q00"/>
    <s v="8720236678584"/>
    <s v="37"/>
    <s v="Shoes"/>
    <s v="Women"/>
    <s v="Flat Sandals"/>
    <s v="Flat Sandals"/>
    <s v="Flat Sandals"/>
    <x v="1"/>
    <s v="black"/>
    <s v="SLAY"/>
    <n v="69.989999999999995"/>
    <n v="1"/>
    <n v="69.989999999999995"/>
  </r>
  <r>
    <s v="Steve Madden"/>
    <s v="ZZO1FKV01-Q000039000"/>
    <s v="ZZO1FKV01-Q00"/>
    <s v="8720236678607"/>
    <s v="39"/>
    <s v="Shoes"/>
    <s v="Women"/>
    <s v="Flat Sandals"/>
    <s v="Flat Sandals"/>
    <s v="Flat Sandals"/>
    <x v="1"/>
    <s v="black"/>
    <s v="SLAY"/>
    <n v="69.989999999999995"/>
    <n v="2"/>
    <n v="139.97999999999999"/>
  </r>
  <r>
    <s v="Madden Girl"/>
    <s v="MAJ11A05T-Q110039000"/>
    <s v="MAJ11A05T-Q11"/>
    <s v="8720236707383"/>
    <s v="39"/>
    <s v="Shoes"/>
    <s v="Women"/>
    <s v="Heeled Sandals"/>
    <s v="Heeled Sandals"/>
    <s v="Heeled Sandals"/>
    <x v="1"/>
    <s v="black"/>
    <s v="HAYLEY"/>
    <n v="79.95"/>
    <n v="1"/>
    <n v="79.95"/>
  </r>
  <r>
    <s v="Steve Madden"/>
    <s v="ST311A0JJ-M110037000"/>
    <s v="ST311A0JJ-M11"/>
    <s v="8720236717733"/>
    <s v="37"/>
    <s v="Shoes"/>
    <s v="Women"/>
    <s v="Heeled Sandals"/>
    <s v="Heeled Sandals"/>
    <s v="Heeled Sandals"/>
    <x v="1"/>
    <s v="green"/>
    <s v="LUCITE"/>
    <n v="139.94999999999999"/>
    <n v="1"/>
    <n v="139.94999999999999"/>
  </r>
  <r>
    <s v="Bronx"/>
    <s v="BR111X01S-Q110400000"/>
    <s v="BR111X01S-Q11"/>
    <s v="8720243172136"/>
    <s v="40"/>
    <s v="Shoes"/>
    <s v="Women"/>
    <s v="Winter Boots"/>
    <s v="Winter Booties"/>
    <s v="Winter Booties"/>
    <x v="0"/>
    <s v="black"/>
    <s v="evi-ann"/>
    <n v="209.95"/>
    <n v="1"/>
    <n v="209.95"/>
  </r>
  <r>
    <s v="Bronx"/>
    <s v="BR111A0AT-A110360000"/>
    <s v="BR111A0AT-A11"/>
    <s v="8720243237460"/>
    <s v="36"/>
    <s v="Shoes"/>
    <s v="Women"/>
    <s v="Sneaker"/>
    <s v="High"/>
    <s v="High"/>
    <x v="2"/>
    <s v="white"/>
    <s v="sy-rup"/>
    <n v="149.94999999999999"/>
    <n v="1"/>
    <n v="149.94999999999999"/>
  </r>
  <r>
    <s v="Bronx"/>
    <s v="BR111A0AT-A110370000"/>
    <s v="BR111A0AT-A11"/>
    <s v="8720243237477"/>
    <s v="37"/>
    <s v="Shoes"/>
    <s v="Women"/>
    <s v="Sneaker"/>
    <s v="High"/>
    <s v="High"/>
    <x v="2"/>
    <s v="white"/>
    <s v="sy-rup"/>
    <n v="149.94999999999999"/>
    <n v="2"/>
    <n v="299.89999999999998"/>
  </r>
  <r>
    <s v="Bronx"/>
    <s v="BR111A0AT-A110390000"/>
    <s v="BR111A0AT-A11"/>
    <s v="8720243237491"/>
    <s v="39"/>
    <s v="Shoes"/>
    <s v="Women"/>
    <s v="Sneaker"/>
    <s v="High"/>
    <s v="High"/>
    <x v="2"/>
    <s v="white"/>
    <s v="sy-rup"/>
    <n v="149.94999999999999"/>
    <n v="3"/>
    <n v="449.84999999999997"/>
  </r>
  <r>
    <s v="Bronx"/>
    <s v="BR111A0AT-A110400000"/>
    <s v="BR111A0AT-A11"/>
    <s v="8720243237507"/>
    <s v="40"/>
    <s v="Shoes"/>
    <s v="Women"/>
    <s v="Sneaker"/>
    <s v="High"/>
    <s v="High"/>
    <x v="2"/>
    <s v="white"/>
    <s v="sy-rup"/>
    <n v="149.94999999999999"/>
    <n v="3"/>
    <n v="449.84999999999997"/>
  </r>
  <r>
    <s v="Bronx"/>
    <s v="BR111A0AT-B110360000"/>
    <s v="BR111A0AT-B11"/>
    <s v="8720243237606"/>
    <s v="36"/>
    <s v="Shoes"/>
    <s v="Women"/>
    <s v="Sneaker"/>
    <s v="High"/>
    <s v="High"/>
    <x v="2"/>
    <s v="sand"/>
    <s v="sy-rup"/>
    <n v="149.94999999999999"/>
    <n v="1"/>
    <n v="149.94999999999999"/>
  </r>
  <r>
    <s v="Bronx"/>
    <s v="BR111A0AT-B110380000"/>
    <s v="BR111A0AT-B11"/>
    <s v="8720243237620"/>
    <s v="38"/>
    <s v="Shoes"/>
    <s v="Women"/>
    <s v="Sneaker"/>
    <s v="High"/>
    <s v="High"/>
    <x v="2"/>
    <s v="sand"/>
    <s v="sy-rup"/>
    <n v="149.94999999999999"/>
    <n v="2"/>
    <n v="299.89999999999998"/>
  </r>
  <r>
    <s v="Bronx"/>
    <s v="BR111A0AT-B110390000"/>
    <s v="BR111A0AT-B11"/>
    <s v="8720243237637"/>
    <s v="39"/>
    <s v="Shoes"/>
    <s v="Women"/>
    <s v="Sneaker"/>
    <s v="High"/>
    <s v="High"/>
    <x v="2"/>
    <s v="sand"/>
    <s v="sy-rup"/>
    <n v="149.94999999999999"/>
    <n v="3"/>
    <n v="449.84999999999997"/>
  </r>
  <r>
    <s v="Bronx"/>
    <s v="BR111A0AT-B110400000"/>
    <s v="BR111A0AT-B11"/>
    <s v="8720243237644"/>
    <s v="40"/>
    <s v="Shoes"/>
    <s v="Women"/>
    <s v="Sneaker"/>
    <s v="High"/>
    <s v="High"/>
    <x v="2"/>
    <s v="sand"/>
    <s v="sy-rup"/>
    <n v="149.94999999999999"/>
    <n v="1"/>
    <n v="149.94999999999999"/>
  </r>
  <r>
    <s v="Bronx"/>
    <s v="BR111A0AT-B110410000"/>
    <s v="BR111A0AT-B11"/>
    <s v="8720243237651"/>
    <s v="41"/>
    <s v="Shoes"/>
    <s v="Women"/>
    <s v="Sneaker"/>
    <s v="High"/>
    <s v="High"/>
    <x v="2"/>
    <s v="sand"/>
    <s v="sy-rup"/>
    <n v="149.94999999999999"/>
    <n v="1"/>
    <n v="149.94999999999999"/>
  </r>
  <r>
    <s v="Hunkemöller"/>
    <s v="ZZO1R5101-K000339000"/>
    <s v="ZZO1R5101-K00"/>
    <s v="8720285175034"/>
    <s v="38-39"/>
    <s v="Shoes"/>
    <s v="Women"/>
    <s v="House Slippers"/>
    <s v="Without warm lining"/>
    <s v="Without warm lining"/>
    <x v="2"/>
    <s v="blue-grey"/>
    <s v="Cross Strap Velour La"/>
    <n v="20.042999999999999"/>
    <n v="1"/>
    <n v="20.042999999999999"/>
  </r>
  <r>
    <s v="Hunkemöller"/>
    <s v="ZZO1R5101-K000441000"/>
    <s v="ZZO1R5101-K00"/>
    <s v="8720285175041"/>
    <s v="40-41"/>
    <s v="Shoes"/>
    <s v="Women"/>
    <s v="House Slippers"/>
    <s v="Without warm lining"/>
    <s v="Without warm lining"/>
    <x v="2"/>
    <s v="blue-grey"/>
    <s v="Cross Strap Velour La"/>
    <n v="20.042999999999999"/>
    <n v="1"/>
    <n v="20.042999999999999"/>
  </r>
  <r>
    <s v="Bullboxer"/>
    <s v="BU211N0A1-Q110390000"/>
    <s v="BU211N0A1-Q11"/>
    <s v="8720656091819"/>
    <s v="39"/>
    <s v="Shoes"/>
    <s v="Women"/>
    <s v="Booties"/>
    <s v="Booties"/>
    <s v="Booties"/>
    <x v="2"/>
    <s v="black"/>
    <s v="316501E6C"/>
    <n v="119.95"/>
    <n v="1"/>
    <n v="119.95"/>
  </r>
  <r>
    <s v="Steve Madden"/>
    <s v="ZZO1ZBA08-B000040000"/>
    <s v="ZZO1ZBA08-B00"/>
    <s v="8720857039771"/>
    <s v="40"/>
    <s v="Shoes"/>
    <s v="Women"/>
    <s v="Heeled Sandals"/>
    <s v="Mules"/>
    <s v="Mules"/>
    <x v="1"/>
    <s v="taupe"/>
    <s v="INNTRO"/>
    <n v="99.99"/>
    <n v="4"/>
    <n v="399.96"/>
  </r>
  <r>
    <s v="Steve Madden"/>
    <s v="ZZO1ZBA08-B000041000"/>
    <s v="ZZO1ZBA08-B00"/>
    <s v="8720857039788"/>
    <s v="41"/>
    <s v="Shoes"/>
    <s v="Women"/>
    <s v="Heeled Sandals"/>
    <s v="Mules"/>
    <s v="Mules"/>
    <x v="1"/>
    <s v="taupe"/>
    <s v="INNTRO"/>
    <n v="99.99"/>
    <n v="2"/>
    <n v="199.98"/>
  </r>
  <r>
    <s v="Steve Madden"/>
    <s v="ZZO1ZBA09-O000039000"/>
    <s v="ZZO1ZBA09-O00"/>
    <s v="8720857086058"/>
    <s v="39"/>
    <s v="Shoes"/>
    <s v="Women"/>
    <s v="Heeled Sandals"/>
    <s v="Wedges"/>
    <s v="Wedges"/>
    <x v="1"/>
    <s v="sand"/>
    <s v="JANICE"/>
    <n v="79.989999999999995"/>
    <n v="2"/>
    <n v="159.97999999999999"/>
  </r>
  <r>
    <s v="Steve Madden"/>
    <s v="ZZO1ZBA09-O000041000"/>
    <s v="ZZO1ZBA09-O00"/>
    <s v="8720857086065"/>
    <s v="41"/>
    <s v="Shoes"/>
    <s v="Women"/>
    <s v="Heeled Sandals"/>
    <s v="Wedges"/>
    <s v="Wedges"/>
    <x v="1"/>
    <s v="sand"/>
    <s v="JANICE"/>
    <n v="79.989999999999995"/>
    <n v="1"/>
    <n v="79.989999999999995"/>
  </r>
  <r>
    <s v="Steve Madden"/>
    <s v="ZZO1ZBA09-O000038000"/>
    <s v="ZZO1ZBA09-O00"/>
    <s v="8720857086072"/>
    <s v="38"/>
    <s v="Shoes"/>
    <s v="Women"/>
    <s v="Heeled Sandals"/>
    <s v="Wedges"/>
    <s v="Wedges"/>
    <x v="1"/>
    <s v="sand"/>
    <s v="JANICE"/>
    <n v="79.989999999999995"/>
    <n v="1"/>
    <n v="79.989999999999995"/>
  </r>
  <r>
    <s v="Tata Italia"/>
    <s v="TT911N06V-Q110350000"/>
    <s v="TT911N06V-Q11"/>
    <s v="8990204737234"/>
    <s v="35"/>
    <s v="Shoes"/>
    <s v="Women"/>
    <s v="Booties"/>
    <s v="Booties"/>
    <s v="Booties"/>
    <x v="2"/>
    <s v="black"/>
    <s v="736-22T146"/>
    <n v="69.95"/>
    <n v="2"/>
    <n v="139.9"/>
  </r>
  <r>
    <s v="Tata Italia"/>
    <s v="TT911N06V-Q110360000"/>
    <s v="TT911N06V-Q11"/>
    <s v="8990204737241"/>
    <s v="36"/>
    <s v="Shoes"/>
    <s v="Women"/>
    <s v="Booties"/>
    <s v="Booties"/>
    <s v="Booties"/>
    <x v="2"/>
    <s v="black"/>
    <s v="736-22T146"/>
    <n v="69.95"/>
    <n v="1"/>
    <n v="69.95"/>
  </r>
  <r>
    <s v="Tata Italia"/>
    <s v="TT911N06V-Q110370000"/>
    <s v="TT911N06V-Q11"/>
    <s v="8990204737258"/>
    <s v="37"/>
    <s v="Shoes"/>
    <s v="Women"/>
    <s v="Booties"/>
    <s v="Booties"/>
    <s v="Booties"/>
    <x v="2"/>
    <s v="black"/>
    <s v="736-22T146"/>
    <n v="69.95"/>
    <n v="2"/>
    <n v="139.9"/>
  </r>
  <r>
    <s v="Tata Italia"/>
    <s v="TT911N06V-Q110380000"/>
    <s v="TT911N06V-Q11"/>
    <s v="8990204737265"/>
    <s v="38"/>
    <s v="Shoes"/>
    <s v="Women"/>
    <s v="Booties"/>
    <s v="Booties"/>
    <s v="Booties"/>
    <x v="2"/>
    <s v="black"/>
    <s v="736-22T146"/>
    <n v="69.95"/>
    <n v="3"/>
    <n v="209.85000000000002"/>
  </r>
  <r>
    <s v="Tata Italia"/>
    <s v="TT911N06V-Q110390000"/>
    <s v="TT911N06V-Q11"/>
    <s v="8990204737272"/>
    <s v="39"/>
    <s v="Shoes"/>
    <s v="Women"/>
    <s v="Booties"/>
    <s v="Booties"/>
    <s v="Booties"/>
    <x v="2"/>
    <s v="black"/>
    <s v="736-22T146"/>
    <n v="69.95"/>
    <n v="3"/>
    <n v="209.85000000000002"/>
  </r>
  <r>
    <s v="Tata Italia"/>
    <s v="TT911N06V-Q110400000"/>
    <s v="TT911N06V-Q11"/>
    <s v="8990204737289"/>
    <s v="40"/>
    <s v="Shoes"/>
    <s v="Women"/>
    <s v="Booties"/>
    <s v="Booties"/>
    <s v="Booties"/>
    <x v="2"/>
    <s v="black"/>
    <s v="736-22T146"/>
    <n v="69.95"/>
    <n v="2"/>
    <n v="139.9"/>
  </r>
  <r>
    <s v="Tata Italia"/>
    <s v="TT911A0EX-O110360000"/>
    <s v="TT911A0EX-O11"/>
    <s v="8990204997843"/>
    <s v="36"/>
    <s v="Shoes"/>
    <s v="Women"/>
    <s v="Heeled Sandals"/>
    <s v="Mules"/>
    <s v="Mules"/>
    <x v="1"/>
    <s v="brown"/>
    <s v="946-16822"/>
    <n v="64.95"/>
    <n v="1"/>
    <n v="64.95"/>
  </r>
  <r>
    <s v="Högl"/>
    <s v="HU211A0FE-K110025000"/>
    <s v="HU211A0FE-K11"/>
    <s v="9010212332449"/>
    <s v="34.5"/>
    <s v="Shoes"/>
    <s v="Women"/>
    <s v="Ballerinas"/>
    <s v="Ballerinas"/>
    <s v="Ballerinas"/>
    <x v="1"/>
    <s v="dark blue"/>
    <s v="STUDIO 10"/>
    <n v="109.95"/>
    <n v="1"/>
    <n v="109.95"/>
  </r>
  <r>
    <s v="Högl"/>
    <s v="ZZO13ZD20-Q000528216"/>
    <s v="ZZO13ZD20-Q00"/>
    <s v="9010212339776"/>
    <s v="35"/>
    <s v="Shoes"/>
    <s v="Women"/>
    <s v="Flat Shoes"/>
    <s v="Slippers"/>
    <s v="Slippers"/>
    <x v="2"/>
    <s v="black"/>
    <s v="PLEASANT"/>
    <n v="140"/>
    <n v="1"/>
    <n v="140"/>
  </r>
  <r>
    <s v="Högl"/>
    <s v="ZZO13ZDAE-C000528646"/>
    <s v="ZZO13ZDAE-C00"/>
    <s v="9010212384219"/>
    <s v="34.5"/>
    <s v="Shoes"/>
    <s v="Women"/>
    <s v="Pumps"/>
    <s v="Pumps"/>
    <s v="Heel"/>
    <x v="2"/>
    <s v="grey"/>
    <s v="GRANDEZZA"/>
    <n v="190"/>
    <n v="1"/>
    <n v="190"/>
  </r>
  <r>
    <s v="Högl"/>
    <s v="ZZO10J029-K000571A10"/>
    <s v="ZZO10J029-K00"/>
    <s v="9010212427237"/>
    <s v="35"/>
    <s v="Shoes"/>
    <s v="Women"/>
    <s v="Heeled Sandals"/>
    <s v="Platform"/>
    <s v="Platform"/>
    <x v="1"/>
    <s v="dark blue"/>
    <s v="RIGOROUS"/>
    <n v="120"/>
    <n v="1"/>
    <n v="120"/>
  </r>
  <r>
    <s v="Högl"/>
    <s v="ZZO10HZ07-Q00056E840"/>
    <s v="ZZO10HZ07-Q00"/>
    <s v="9010212601019"/>
    <s v="38"/>
    <s v="Shoes"/>
    <s v="Women"/>
    <s v="Boots"/>
    <s v="Boots"/>
    <s v="Boots"/>
    <x v="0"/>
    <s v="black"/>
    <s v="0"/>
    <n v="160"/>
    <n v="1"/>
    <n v="160"/>
  </r>
  <r>
    <s v="Högl"/>
    <s v="HU211E051-A110025000"/>
    <s v="HU211E051-A11"/>
    <s v="9010212684364"/>
    <s v="34.5"/>
    <s v="Shoes"/>
    <s v="Women"/>
    <s v="Flat Shoes"/>
    <s v="Loafers"/>
    <s v="Loafers"/>
    <x v="2"/>
    <s v="white"/>
    <s v="CARE"/>
    <n v="139.94999999999999"/>
    <n v="1"/>
    <n v="139.94999999999999"/>
  </r>
  <r>
    <s v="Högl"/>
    <s v="HU211A0Q7-O110003000"/>
    <s v="HU211A0Q7-O11"/>
    <s v="9010212692895"/>
    <s v="35"/>
    <s v="Shoes"/>
    <s v="Women"/>
    <s v="Ballerinas"/>
    <s v="Ballerinas"/>
    <s v="Ballerinas"/>
    <x v="1"/>
    <s v="brown"/>
    <s v="HALSEY"/>
    <n v="149.94999999999999"/>
    <n v="1"/>
    <n v="149.94999999999999"/>
  </r>
  <r>
    <s v="Högl"/>
    <s v="HU211A0QZ-Q110003000"/>
    <s v="HU211A0QZ-Q11"/>
    <s v="9010212697814"/>
    <s v="35"/>
    <s v="Shoes"/>
    <s v="Women"/>
    <s v="Flat Sandals"/>
    <s v="Mules"/>
    <s v="Mules"/>
    <x v="1"/>
    <s v="black"/>
    <s v="ALBA"/>
    <n v="119.95"/>
    <n v="2"/>
    <n v="239.9"/>
  </r>
  <r>
    <s v="Högl"/>
    <s v="HU211A0QE-D110003000"/>
    <s v="HU211A0QE-D11"/>
    <s v="9010212700217"/>
    <s v="35"/>
    <s v="Shoes"/>
    <s v="Women"/>
    <s v="Flat Sandals"/>
    <s v="Mules"/>
    <s v="Mules"/>
    <x v="1"/>
    <s v="silver-coloured"/>
    <s v="CIARA"/>
    <n v="129.94999999999999"/>
    <n v="1"/>
    <n v="129.94999999999999"/>
  </r>
  <r>
    <s v="Högl"/>
    <s v="HU211E04X-Q110025000"/>
    <s v="HU211E04X-Q11"/>
    <s v="9010212701405"/>
    <s v="34.5"/>
    <s v="Shoes"/>
    <s v="Women"/>
    <s v="Flat Shoes"/>
    <s v="Loafers"/>
    <s v="Loafers"/>
    <x v="2"/>
    <s v="black"/>
    <s v="SAMANTHA"/>
    <n v="149.94999999999999"/>
    <n v="1"/>
    <n v="149.94999999999999"/>
  </r>
  <r>
    <s v="Högl"/>
    <s v="HU211A0QG-A110025000"/>
    <s v="HU211A0QG-A11"/>
    <s v="9010212731655"/>
    <s v="34.5"/>
    <s v="Shoes"/>
    <s v="Women"/>
    <s v="Ballerinas"/>
    <s v="Open Ballerinas"/>
    <s v="Open Ballerinas"/>
    <x v="1"/>
    <s v="white"/>
    <s v="BELLA"/>
    <n v="129.94999999999999"/>
    <n v="1"/>
    <n v="129.94999999999999"/>
  </r>
  <r>
    <s v="Richter"/>
    <s v="ZZO19Q004-K000028000"/>
    <s v="ZZO19Q004-K00"/>
    <s v="9010448504849"/>
    <s v="28"/>
    <s v="Shoes"/>
    <s v="Kids Unisex"/>
    <s v="Boots (high)"/>
    <s v="Pull-on Boots"/>
    <s v="Pull-on Boots"/>
    <x v="0"/>
    <s v="dark blue"/>
    <s v="Pragon"/>
    <n v="79.95"/>
    <n v="1"/>
    <n v="79.95"/>
  </r>
  <r>
    <s v="Richter"/>
    <s v="ZZO19Q004-K000029000"/>
    <s v="ZZO19Q004-K00"/>
    <s v="9010448504856"/>
    <s v="29"/>
    <s v="Shoes"/>
    <s v="Kids Unisex"/>
    <s v="Boots (high)"/>
    <s v="Pull-on Boots"/>
    <s v="Pull-on Boots"/>
    <x v="0"/>
    <s v="dark blue"/>
    <s v="Pragon"/>
    <n v="79.95"/>
    <n v="1"/>
    <n v="79.95"/>
  </r>
  <r>
    <s v="Richter"/>
    <s v="ZZO19Q004-J000030000"/>
    <s v="ZZO19Q004-J00"/>
    <s v="9010448504979"/>
    <s v="30"/>
    <s v="Shoes"/>
    <s v="Kids Unisex"/>
    <s v="Boots (high)"/>
    <s v="Pull-on Boots"/>
    <s v="Pull-on Boots"/>
    <x v="0"/>
    <s v="green"/>
    <s v="Pragon"/>
    <n v="79.95"/>
    <n v="1"/>
    <n v="79.95"/>
  </r>
  <r>
    <s v="Richter"/>
    <s v="ZZO19Q006-K000030000"/>
    <s v="ZZO19Q006-K00"/>
    <s v="9010448505303"/>
    <s v="30"/>
    <s v="Shoes"/>
    <s v="Kids Unisex"/>
    <s v="Boots (high)"/>
    <s v="Pull-on Boots"/>
    <s v="Pull-on Boots"/>
    <x v="0"/>
    <s v="dark blue"/>
    <s v="Pragon"/>
    <n v="74.95"/>
    <n v="1"/>
    <n v="74.95"/>
  </r>
  <r>
    <s v="Richter"/>
    <s v="ZZO19Q032-D000032000"/>
    <s v="ZZO19Q032-D00"/>
    <s v="9010448508021"/>
    <s v="32"/>
    <s v="Shoes"/>
    <s v="Girls"/>
    <s v="Boots (high)"/>
    <s v="Slip-on Boots"/>
    <s v="Slip-on Boots"/>
    <x v="0"/>
    <s v="black"/>
    <s v="Jane"/>
    <n v="84.95"/>
    <n v="1"/>
    <n v="84.95"/>
  </r>
  <r>
    <s v="Richter"/>
    <s v="ZZO19Q032-D000035000"/>
    <s v="ZZO19Q032-D00"/>
    <s v="9010448508052"/>
    <s v="35"/>
    <s v="Shoes"/>
    <s v="Girls"/>
    <s v="Boots (high)"/>
    <s v="Slip-on Boots"/>
    <s v="Slip-on Boots"/>
    <x v="0"/>
    <s v="black"/>
    <s v="Jane"/>
    <n v="84.95"/>
    <n v="1"/>
    <n v="84.95"/>
  </r>
  <r>
    <s v="Richter"/>
    <s v="ZZO19Q041-K000040000"/>
    <s v="ZZO19Q041-K00"/>
    <s v="9010448509691"/>
    <s v="40"/>
    <s v="Shoes"/>
    <s v="Girls"/>
    <s v="Boots (high)"/>
    <s v="Slip-on Boots"/>
    <s v="Slip-on Boots"/>
    <x v="0"/>
    <s v="dark blue"/>
    <s v="Greta"/>
    <n v="89.95"/>
    <n v="1"/>
    <n v="89.95"/>
  </r>
  <r>
    <s v="Richter"/>
    <s v="ZZO19Q057-Q000032000"/>
    <s v="ZZO19Q057-Q00"/>
    <s v="9010448512837"/>
    <s v="32"/>
    <s v="Shoes"/>
    <s v="Boys"/>
    <s v="Boots (high)"/>
    <s v="Pull-on Boots"/>
    <s v="Pull-on Boots"/>
    <x v="0"/>
    <s v="black"/>
    <s v="Davos"/>
    <n v="74.95"/>
    <n v="1"/>
    <n v="74.95"/>
  </r>
  <r>
    <s v="Richter"/>
    <s v="ZZO19Q057-Q000033000"/>
    <s v="ZZO19Q057-Q00"/>
    <s v="9010448512844"/>
    <s v="33"/>
    <s v="Shoes"/>
    <s v="Boys"/>
    <s v="Boots (high)"/>
    <s v="Pull-on Boots"/>
    <s v="Pull-on Boots"/>
    <x v="0"/>
    <s v="black"/>
    <s v="Davos"/>
    <n v="74.95"/>
    <n v="1"/>
    <n v="74.95"/>
  </r>
  <r>
    <s v="Richter"/>
    <s v="ZZO19Q057-Q000035000"/>
    <s v="ZZO19Q057-Q00"/>
    <s v="9010448512868"/>
    <s v="35"/>
    <s v="Shoes"/>
    <s v="Boys"/>
    <s v="Boots (high)"/>
    <s v="Pull-on Boots"/>
    <s v="Pull-on Boots"/>
    <x v="0"/>
    <s v="black"/>
    <s v="Davos"/>
    <n v="74.95"/>
    <n v="1"/>
    <n v="74.95"/>
  </r>
  <r>
    <s v="Richter"/>
    <s v="ZZO19Q058-T000030000"/>
    <s v="ZZO19Q058-T00"/>
    <s v="9010448512998"/>
    <s v="30"/>
    <s v="Shoes"/>
    <s v="Boys"/>
    <s v="Boots (high)"/>
    <s v="Pull-on Boots"/>
    <s v="Pull-on Boots"/>
    <x v="0"/>
    <s v="dark blue"/>
    <s v="Davos"/>
    <n v="79.95"/>
    <n v="1"/>
    <n v="79.95"/>
  </r>
  <r>
    <s v="Richter"/>
    <s v="ZZO19Q058-T000031000"/>
    <s v="ZZO19Q058-T00"/>
    <s v="9010448513001"/>
    <s v="31"/>
    <s v="Shoes"/>
    <s v="Boys"/>
    <s v="Boots (high)"/>
    <s v="Pull-on Boots"/>
    <s v="Pull-on Boots"/>
    <x v="0"/>
    <s v="dark blue"/>
    <s v="Davos"/>
    <n v="79.95"/>
    <n v="1"/>
    <n v="79.95"/>
  </r>
  <r>
    <s v="Richter"/>
    <s v="ZZO19Q064-K000035000"/>
    <s v="ZZO19Q064-K00"/>
    <s v="9010448514459"/>
    <s v="35"/>
    <s v="Shoes"/>
    <s v="Boys"/>
    <s v="Boots (high)"/>
    <s v="Pull-on Boots"/>
    <s v="Pull-on Boots"/>
    <x v="0"/>
    <s v="dark blue"/>
    <s v="Rainboot"/>
    <n v="34.950000000000003"/>
    <n v="1"/>
    <n v="34.950000000000003"/>
  </r>
  <r>
    <s v="Richter"/>
    <s v="ZZO1ESB36-B000036000"/>
    <s v="ZZO1ESB36-B00"/>
    <s v="9010448543787"/>
    <s v="36"/>
    <s v="Shoes"/>
    <s v="Girls"/>
    <s v="Trainers"/>
    <s v="Low-Top Trainers Velcro"/>
    <s v="Low-Top Trainers Velcro"/>
    <x v="2"/>
    <s v="taupe"/>
    <s v="Hype"/>
    <n v="54.95"/>
    <n v="1"/>
    <n v="54.95"/>
  </r>
  <r>
    <s v="Richter"/>
    <s v="ZZO1ESB36-B000040000"/>
    <s v="ZZO1ESB36-B00"/>
    <s v="9010448543824"/>
    <s v="40"/>
    <s v="Shoes"/>
    <s v="Girls"/>
    <s v="Trainers"/>
    <s v="Low-Top Trainers Velcro"/>
    <s v="Low-Top Trainers Velcro"/>
    <x v="2"/>
    <s v="taupe"/>
    <s v="Hype"/>
    <n v="54.95"/>
    <n v="1"/>
    <n v="54.95"/>
  </r>
  <r>
    <s v="Richter"/>
    <s v="ZZO1ESB72-E000029000"/>
    <s v="ZZO1ESB72-E00"/>
    <s v="9010448564966"/>
    <s v="29"/>
    <s v="Shoes"/>
    <s v="Girls"/>
    <s v="Boots (high)"/>
    <s v="Slip-on Boots"/>
    <s v="Slip-on Boots"/>
    <x v="0"/>
    <s v="yellow"/>
    <s v="Rainboot"/>
    <n v="39.950000000000003"/>
    <n v="1"/>
    <n v="39.950000000000003"/>
  </r>
  <r>
    <s v="Richter"/>
    <s v="ZZO1ESB72-E000030000"/>
    <s v="ZZO1ESB72-E00"/>
    <s v="9010448564973"/>
    <s v="30"/>
    <s v="Shoes"/>
    <s v="Girls"/>
    <s v="Boots (high)"/>
    <s v="Slip-on Boots"/>
    <s v="Slip-on Boots"/>
    <x v="0"/>
    <s v="yellow"/>
    <s v="Rainboot"/>
    <n v="39.950000000000003"/>
    <n v="1"/>
    <n v="39.950000000000003"/>
  </r>
  <r>
    <s v="Richter"/>
    <s v="ZZO1ESB37-Q000033000"/>
    <s v="ZZO1ESB37-Q00"/>
    <s v="9010448592396"/>
    <s v="33"/>
    <s v="Shoes"/>
    <s v="Boys"/>
    <s v="Trainers"/>
    <s v="Low-Top Trainers Velcro"/>
    <s v="Low-Top Trainers Velcro"/>
    <x v="2"/>
    <s v="black"/>
    <s v="Hype"/>
    <n v="54.95"/>
    <n v="1"/>
    <n v="54.95"/>
  </r>
  <r>
    <s v="Richter"/>
    <s v="ZZO1ESB47-K000028000"/>
    <s v="ZZO1ESB47-K00"/>
    <s v="9010448594475"/>
    <s v="28"/>
    <s v="Shoes"/>
    <s v="Girls"/>
    <s v="Sandals"/>
    <s v="Strappy Sandals"/>
    <s v="Strappy Sandals"/>
    <x v="1"/>
    <s v="blue"/>
    <s v="Barbara"/>
    <n v="64.95"/>
    <n v="1"/>
    <n v="64.95"/>
  </r>
  <r>
    <s v="Richter"/>
    <s v="ZZO1ESB47-K000030000"/>
    <s v="ZZO1ESB47-K00"/>
    <s v="9010448594499"/>
    <s v="30"/>
    <s v="Shoes"/>
    <s v="Girls"/>
    <s v="Sandals"/>
    <s v="Strappy Sandals"/>
    <s v="Strappy Sandals"/>
    <x v="1"/>
    <s v="blue"/>
    <s v="Barbara"/>
    <n v="64.95"/>
    <n v="1"/>
    <n v="64.95"/>
  </r>
  <r>
    <s v="Richter"/>
    <s v="ZZO1ESB47-K000031000"/>
    <s v="ZZO1ESB47-K00"/>
    <s v="9010448594505"/>
    <s v="31"/>
    <s v="Shoes"/>
    <s v="Girls"/>
    <s v="Sandals"/>
    <s v="Strappy Sandals"/>
    <s v="Strappy Sandals"/>
    <x v="1"/>
    <s v="blue"/>
    <s v="Barbara"/>
    <n v="64.95"/>
    <n v="1"/>
    <n v="64.95"/>
  </r>
  <r>
    <s v="Richter"/>
    <s v="ZZO1ESB73-K000026000"/>
    <s v="ZZO1ESB73-K00"/>
    <s v="9010448597124"/>
    <s v="26"/>
    <s v="Shoes"/>
    <s v="Boys"/>
    <s v="Boots (high)"/>
    <s v="Pull-on Boots"/>
    <s v="Pull-on Boots"/>
    <x v="0"/>
    <s v="blue"/>
    <s v="Rainboot"/>
    <n v="34.950000000000003"/>
    <n v="1"/>
    <n v="34.950000000000003"/>
  </r>
  <r>
    <s v="EMU Australia"/>
    <s v="ZZO1GW012-T000007000"/>
    <s v="ZZO1GW012-T00"/>
    <s v="9330071788783"/>
    <s v="38"/>
    <s v="Shoes"/>
    <s v="Women"/>
    <s v="Flat Sandals"/>
    <s v="Flip Flops"/>
    <s v="Flip Flops"/>
    <x v="1"/>
    <s v="multi-coloured"/>
    <s v="Leonora  (Slipper)"/>
    <n v="79"/>
    <n v="1"/>
    <n v="79"/>
  </r>
  <r>
    <s v="EMU Australia"/>
    <s v="ZZO1Z7112-Q000010000"/>
    <s v="ZZO1Z7112-Q00"/>
    <s v="9330071912225"/>
    <s v="42"/>
    <s v="Shoes"/>
    <s v="Women"/>
    <s v="Sneaker"/>
    <s v="Low"/>
    <s v="Low"/>
    <x v="2"/>
    <s v="black"/>
    <s v="Lark"/>
    <n v="89"/>
    <n v="1"/>
    <n v="89"/>
  </r>
  <r>
    <s v="Rip Curl"/>
    <s v="RI711A008-J110038000"/>
    <s v="RI711A008-J11"/>
    <s v="9353970711140"/>
    <s v="38"/>
    <s v="Shoes"/>
    <s v="Women"/>
    <s v="Flat Sandals"/>
    <s v="Mules"/>
    <s v="Mules"/>
    <x v="1"/>
    <s v="light pink"/>
    <s v="POOL PARTY"/>
    <n v="34.950000000000003"/>
    <n v="1"/>
    <n v="34.950000000000003"/>
  </r>
  <r>
    <s v="Cotton On"/>
    <s v="C1Q16I002-C11013K000"/>
    <s v="C1Q16I002-C11"/>
    <s v="9357753318090"/>
    <s v="32"/>
    <s v="Shoes"/>
    <s v="Kids Unisex"/>
    <s v="Booties"/>
    <s v="Lace-up Booties"/>
    <s v="Lace-up Booties"/>
    <x v="2"/>
    <s v="light grey"/>
    <s v="LACE UP ROXIE BOOT FAIX FUR"/>
    <n v="54.99"/>
    <n v="1"/>
    <n v="54.99"/>
  </r>
  <r>
    <s v="Cotton On"/>
    <s v="C1Q16I002-B110002000"/>
    <s v="C1Q16I002-B11"/>
    <s v="9357753318199"/>
    <s v="35"/>
    <s v="Shoes"/>
    <s v="Kids Unisex"/>
    <s v="Booties"/>
    <s v="Lace-up Booties"/>
    <s v="Lace-up Booties"/>
    <x v="2"/>
    <s v="beige"/>
    <s v="LACE UP ROXIE BOOT FAIX FUR"/>
    <n v="54.99"/>
    <n v="1"/>
    <n v="54.99"/>
  </r>
  <r>
    <s v="Rubi Shoes by Cotton On"/>
    <s v="RUE11A05V-E110035000"/>
    <s v="RUE11A05V-E11"/>
    <s v="9357755541540"/>
    <s v="35"/>
    <s v="Shoes"/>
    <s v="Women"/>
    <s v="Heeled Sandals"/>
    <s v="Mules"/>
    <s v="Mules"/>
    <x v="1"/>
    <s v="light yellow"/>
    <s v="Elle Strappy Low Block Heel"/>
    <n v="35.950000000000003"/>
    <n v="1"/>
    <n v="35.950000000000003"/>
  </r>
  <r>
    <s v="adidas Performance"/>
    <s v="AD515O00J-C110045000"/>
    <s v="AD515O00J-C11"/>
    <s v="4065425438704"/>
    <s v="37 1/3"/>
    <s v="Sports"/>
    <s v="Unisex"/>
    <s v="Shoes"/>
    <s v="Training"/>
    <s v="Shoes"/>
    <x v="2"/>
    <s v="dark grey"/>
    <s v="Ultraboost Uncaged Lab"/>
    <n v="179.95"/>
    <n v="7"/>
    <n v="1259.6499999999999"/>
  </r>
  <r>
    <s v="adidas Performance"/>
    <s v="AD515O00J-C110050000"/>
    <s v="AD515O00J-C11"/>
    <s v="4065425438728"/>
    <s v="38"/>
    <s v="Sports"/>
    <s v="Unisex"/>
    <s v="Shoes"/>
    <s v="Training"/>
    <s v="Shoes"/>
    <x v="2"/>
    <s v="dark grey"/>
    <s v="Ultraboost Uncaged Lab"/>
    <n v="179.95"/>
    <n v="8"/>
    <n v="1439.6"/>
  </r>
  <r>
    <s v="adidas Performance"/>
    <s v="AD515O00J-C110040000"/>
    <s v="AD515O00J-C11"/>
    <s v="4065425438766"/>
    <s v="36 2/3"/>
    <s v="Sports"/>
    <s v="Unisex"/>
    <s v="Shoes"/>
    <s v="Training"/>
    <s v="Shoes"/>
    <x v="2"/>
    <s v="dark grey"/>
    <s v="Ultraboost Uncaged Lab"/>
    <n v="179.95"/>
    <n v="7"/>
    <n v="1259.6499999999999"/>
  </r>
  <r>
    <s v="adidas Performance"/>
    <s v="AD515O00J-C110035000"/>
    <s v="AD515O00J-C11"/>
    <s v="4065425442008"/>
    <s v="36"/>
    <s v="Sports"/>
    <s v="Unisex"/>
    <s v="Shoes"/>
    <s v="Training"/>
    <s v="Shoes"/>
    <x v="2"/>
    <s v="dark grey"/>
    <s v="Ultraboost Uncaged Lab"/>
    <n v="179.95"/>
    <n v="7"/>
    <n v="1259.6499999999999"/>
  </r>
  <r>
    <s v="adidas Performance"/>
    <s v="AD515O00J-A110045000"/>
    <s v="AD515O00J-A11"/>
    <s v="4065425442138"/>
    <s v="37 1/3"/>
    <s v="Sports"/>
    <s v="Unisex"/>
    <s v="Shoes"/>
    <s v="Training"/>
    <s v="Shoes"/>
    <x v="2"/>
    <s v="white"/>
    <s v="Ultraboost Uncaged Lab"/>
    <n v="179.95"/>
    <n v="8"/>
    <n v="1439.6"/>
  </r>
  <r>
    <s v="adidas Performance"/>
    <s v="AD515O00J-A110040000"/>
    <s v="AD515O00J-A11"/>
    <s v="4065425442152"/>
    <s v="36 2/3"/>
    <s v="Sports"/>
    <s v="Unisex"/>
    <s v="Shoes"/>
    <s v="Training"/>
    <s v="Shoes"/>
    <x v="2"/>
    <s v="white"/>
    <s v="Ultraboost Uncaged Lab"/>
    <n v="179.95"/>
    <n v="7"/>
    <n v="1259.6499999999999"/>
  </r>
  <r>
    <s v="adidas Performance"/>
    <s v="AD515O00J-A110035000"/>
    <s v="AD515O00J-A11"/>
    <s v="4065425442176"/>
    <s v="36"/>
    <s v="Sports"/>
    <s v="Unisex"/>
    <s v="Shoes"/>
    <s v="Training"/>
    <s v="Shoes"/>
    <x v="2"/>
    <s v="white"/>
    <s v="Ultraboost Uncaged Lab"/>
    <n v="179.95"/>
    <n v="7"/>
    <n v="1259.6499999999999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366">
  <r>
    <s v="Cat Footwear"/>
    <s v="ZZO19TH02-O000400000"/>
    <s v="ZZO19TH02-O00"/>
    <s v="0018466605745"/>
    <s v="40"/>
    <s v="Shoes"/>
    <s v="Men"/>
    <s v="Tall Boots"/>
    <s v="Tall Lace Boots"/>
    <x v="0"/>
    <s v="AW"/>
    <s v="light brown"/>
    <s v="Second Shift"/>
    <n v="201.70499999999998"/>
    <n v="3"/>
    <n v="605.11500000000001"/>
  </r>
  <r>
    <s v="Barbour"/>
    <s v="ZZO1Y2333-K000004000"/>
    <s v="ZZO1Y2333-K00"/>
    <s v="0190375302882"/>
    <s v="37"/>
    <s v="Shoes"/>
    <s v="Women"/>
    <s v="Flat Sandals"/>
    <s v="Flip Flops"/>
    <x v="1"/>
    <s v="SS"/>
    <s v="blue"/>
    <s v="LFO0224"/>
    <n v="29.936999999999998"/>
    <n v="1"/>
    <n v="29.936999999999998"/>
  </r>
  <r>
    <s v="Barbour"/>
    <s v="ZZO1Y2333-K000007000"/>
    <s v="ZZO1Y2333-K00"/>
    <s v="0190375303315"/>
    <s v="41"/>
    <s v="Shoes"/>
    <s v="Women"/>
    <s v="Flat Sandals"/>
    <s v="Flip Flops"/>
    <x v="1"/>
    <s v="SS"/>
    <s v="blue"/>
    <s v="LFO0224"/>
    <n v="29.936999999999998"/>
    <n v="1"/>
    <n v="29.936999999999998"/>
  </r>
  <r>
    <s v="Barbour"/>
    <s v="ZZO1Y2333-E000007000"/>
    <s v="ZZO1Y2333-E00"/>
    <s v="0190375303377"/>
    <s v="41"/>
    <s v="Shoes"/>
    <s v="Women"/>
    <s v="Flat Sandals"/>
    <s v="Flip Flops"/>
    <x v="1"/>
    <s v="SS"/>
    <s v="yellow"/>
    <s v="LFO0224"/>
    <n v="29.936999999999998"/>
    <n v="1"/>
    <n v="29.936999999999998"/>
  </r>
  <r>
    <s v="Barbour"/>
    <s v="ZZO1Y23CL-M000100000"/>
    <s v="ZZO1Y23CL-M00"/>
    <s v="0190375326697"/>
    <s v="44"/>
    <s v="Shoes"/>
    <s v="Men"/>
    <s v="Sandals"/>
    <s v="Flip Flops"/>
    <x v="1"/>
    <s v="SS"/>
    <s v="light green"/>
    <s v="MFO0346"/>
    <n v="90.014999999999986"/>
    <n v="1"/>
    <n v="90.014999999999986"/>
  </r>
  <r>
    <s v="Barbour"/>
    <s v="ZZO1Y2315-J000004000"/>
    <s v="ZZO1Y2315-J00"/>
    <s v="0190375678178"/>
    <s v="37"/>
    <s v="Shoes"/>
    <s v="Women"/>
    <s v="Flat Sandals"/>
    <s v="Flip Flops"/>
    <x v="1"/>
    <s v="SS"/>
    <s v="pink"/>
    <s v="LBS0001"/>
    <n v="29.936999999999998"/>
    <n v="1"/>
    <n v="29.936999999999998"/>
  </r>
  <r>
    <s v="Barbour"/>
    <s v="ZZO1Y2315-O000005000"/>
    <s v="ZZO1Y2315-O00"/>
    <s v="0190375678192"/>
    <s v="38"/>
    <s v="Shoes"/>
    <s v="Women"/>
    <s v="Flat Sandals"/>
    <s v="Flip Flops"/>
    <x v="1"/>
    <s v="SS"/>
    <s v="brown"/>
    <s v="LBS0001"/>
    <n v="29.936999999999998"/>
    <n v="1"/>
    <n v="29.936999999999998"/>
  </r>
  <r>
    <s v="Barbour"/>
    <s v="ZZO1Y2315-O000006000"/>
    <s v="ZZO1Y2315-O00"/>
    <s v="0190375678239"/>
    <s v="39/40"/>
    <s v="Shoes"/>
    <s v="Women"/>
    <s v="Flat Sandals"/>
    <s v="Flip Flops"/>
    <x v="1"/>
    <s v="SS"/>
    <s v="brown"/>
    <s v="LBS0001"/>
    <n v="29.936999999999998"/>
    <n v="1"/>
    <n v="29.936999999999998"/>
  </r>
  <r>
    <s v="Barbour"/>
    <s v="ZZO1Y2315-G000006000"/>
    <s v="ZZO1Y2315-G00"/>
    <s v="0190375678246"/>
    <s v="39/40"/>
    <s v="Shoes"/>
    <s v="Women"/>
    <s v="Flat Sandals"/>
    <s v="Flip Flops"/>
    <x v="1"/>
    <s v="SS"/>
    <s v="red"/>
    <s v="LBS0001"/>
    <n v="29.936999999999998"/>
    <n v="1"/>
    <n v="29.936999999999998"/>
  </r>
  <r>
    <s v="Barbour"/>
    <s v="ZZO1Y2315-O000007000"/>
    <s v="ZZO1Y2315-O00"/>
    <s v="0190375678260"/>
    <s v="40/41"/>
    <s v="Shoes"/>
    <s v="Women"/>
    <s v="Flat Sandals"/>
    <s v="Flip Flops"/>
    <x v="1"/>
    <s v="SS"/>
    <s v="brown"/>
    <s v="LBS0001"/>
    <n v="29.936999999999998"/>
    <n v="1"/>
    <n v="29.936999999999998"/>
  </r>
  <r>
    <s v="Barbour"/>
    <s v="ZZO1Y2315-J000007000"/>
    <s v="ZZO1Y2315-J00"/>
    <s v="0190375678284"/>
    <s v="40/41"/>
    <s v="Shoes"/>
    <s v="Women"/>
    <s v="Flat Sandals"/>
    <s v="Flip Flops"/>
    <x v="1"/>
    <s v="SS"/>
    <s v="pink"/>
    <s v="LBS0001"/>
    <n v="29.936999999999998"/>
    <n v="1"/>
    <n v="29.936999999999998"/>
  </r>
  <r>
    <s v="Barbour"/>
    <s v="ZZO1Y2315-G000008000"/>
    <s v="ZZO1Y2315-G00"/>
    <s v="0190375678314"/>
    <s v="42"/>
    <s v="Shoes"/>
    <s v="Women"/>
    <s v="Flat Sandals"/>
    <s v="Flip Flops"/>
    <x v="1"/>
    <s v="SS"/>
    <s v="red"/>
    <s v="LBS0001"/>
    <n v="29.936999999999998"/>
    <n v="1"/>
    <n v="29.936999999999998"/>
  </r>
  <r>
    <s v="Barbour"/>
    <s v="ZZO1Y23BL-N000100000"/>
    <s v="ZZO1Y23BL-N00"/>
    <s v="0190375710304"/>
    <s v="44"/>
    <s v="Shoes"/>
    <s v="Men"/>
    <s v="Sandals"/>
    <s v="Flip Flops"/>
    <x v="1"/>
    <s v="SS"/>
    <s v="olive"/>
    <s v="MBS0001"/>
    <n v="29.936999999999998"/>
    <n v="1"/>
    <n v="29.936999999999998"/>
  </r>
  <r>
    <s v="Barbour"/>
    <s v="ZZO1Y23BL-N000110000"/>
    <s v="ZZO1Y23BL-N00"/>
    <s v="0190375710366"/>
    <s v="45"/>
    <s v="Shoes"/>
    <s v="Men"/>
    <s v="Sandals"/>
    <s v="Flip Flops"/>
    <x v="1"/>
    <s v="SS"/>
    <s v="olive"/>
    <s v="MBS0001"/>
    <n v="29.936999999999998"/>
    <n v="1"/>
    <n v="29.936999999999998"/>
  </r>
  <r>
    <s v="Barbour"/>
    <s v="ZZO1Y23BL-N000080000"/>
    <s v="ZZO1Y23BL-N00"/>
    <s v="0190375710571"/>
    <s v="42"/>
    <s v="Shoes"/>
    <s v="Men"/>
    <s v="Sandals"/>
    <s v="Flip Flops"/>
    <x v="1"/>
    <s v="SS"/>
    <s v="olive"/>
    <s v="MBS0001"/>
    <n v="29.936999999999998"/>
    <n v="1"/>
    <n v="29.936999999999998"/>
  </r>
  <r>
    <s v="Barbour"/>
    <s v="ZZO1Y23BM-K000100000"/>
    <s v="ZZO1Y23BM-K00"/>
    <s v="0190375850642"/>
    <s v="44"/>
    <s v="Shoes"/>
    <s v="Men"/>
    <s v="Sandals"/>
    <s v="Flip Flops"/>
    <x v="1"/>
    <s v="SS"/>
    <s v="royal blue"/>
    <s v="MBS0002"/>
    <n v="39.933"/>
    <n v="1"/>
    <n v="39.933"/>
  </r>
  <r>
    <s v="Barbour"/>
    <s v="ZZO1Y23BM-K000090000"/>
    <s v="ZZO1Y23BM-K00"/>
    <s v="0190375850819"/>
    <s v="43"/>
    <s v="Shoes"/>
    <s v="Men"/>
    <s v="Sandals"/>
    <s v="Flip Flops"/>
    <x v="1"/>
    <s v="SS"/>
    <s v="royal blue"/>
    <s v="MBS0002"/>
    <n v="39.933"/>
    <n v="1"/>
    <n v="39.933"/>
  </r>
  <r>
    <s v="Dr. Martens"/>
    <s v="DO211N09B-I110036000"/>
    <s v="DO211N09B-I11"/>
    <s v="0190665453225"/>
    <s v="36"/>
    <s v="Shoes"/>
    <s v="Women"/>
    <s v="Booties"/>
    <s v="Lace-up Booties"/>
    <x v="2"/>
    <s v="NOS"/>
    <s v="purple"/>
    <s v="1460 Pascal"/>
    <n v="179.95"/>
    <n v="1"/>
    <n v="179.95"/>
  </r>
  <r>
    <s v="Vans"/>
    <s v="VA212B068-K120004000"/>
    <s v="VA212B068-K12"/>
    <s v="0191167704150"/>
    <s v="35"/>
    <s v="Shoes"/>
    <s v="Unisex"/>
    <s v="Sneakers Low"/>
    <s v="Skate"/>
    <x v="3"/>
    <s v="NOS"/>
    <s v="blue"/>
    <s v="UA Era 59"/>
    <n v="79.95"/>
    <n v="2"/>
    <n v="159.9"/>
  </r>
  <r>
    <s v="Vans"/>
    <s v="VA212B068-K120045000"/>
    <s v="VA212B068-K12"/>
    <s v="0191167704457"/>
    <s v="36"/>
    <s v="Shoes"/>
    <s v="Unisex"/>
    <s v="Sneakers Low"/>
    <s v="Skate"/>
    <x v="3"/>
    <s v="NOS"/>
    <s v="blue"/>
    <s v="UA Era 59"/>
    <n v="79.95"/>
    <n v="1"/>
    <n v="79.95"/>
  </r>
  <r>
    <s v="Sorel"/>
    <s v="ZZO0TXF13-O000474962"/>
    <s v="ZZO0TXF13-O00"/>
    <s v="0191455372771"/>
    <s v="35"/>
    <s v="Shoes"/>
    <s v="Boys"/>
    <s v="Boots (high)"/>
    <s v="Pull-on Boots"/>
    <x v="4"/>
    <s v="AW"/>
    <s v="brown"/>
    <s v="YOUTH MADSON? MOC TOE WATERPROOF"/>
    <n v="119.99"/>
    <n v="1"/>
    <n v="119.99"/>
  </r>
  <r>
    <s v="Ewing"/>
    <s v="EW011A000-A130115000"/>
    <s v="EW011A000-A13"/>
    <s v="0191744135902"/>
    <s v="43"/>
    <s v="Shoes"/>
    <s v="Women"/>
    <s v="Sneaker"/>
    <s v="High"/>
    <x v="5"/>
    <s v="NOS"/>
    <s v="white"/>
    <s v="EWING 33 HI W PU"/>
    <n v="139.94999999999999"/>
    <n v="1"/>
    <n v="139.94999999999999"/>
  </r>
  <r>
    <s v="Polo Ralph Lauren"/>
    <s v="PO215I000-K110036000"/>
    <s v="PO215I000-K11"/>
    <s v="0192297263166"/>
    <s v="36"/>
    <s v="Shoes"/>
    <s v="Unisex"/>
    <s v="House Slippers"/>
    <s v="House Slippers"/>
    <x v="6"/>
    <s v="NOS"/>
    <s v="dark blue"/>
    <s v="SUMMIT SCUFF"/>
    <n v="70"/>
    <n v="12"/>
    <n v="840"/>
  </r>
  <r>
    <s v="Polo Ralph Lauren"/>
    <s v="PO215I000-K110038000"/>
    <s v="PO215I000-K11"/>
    <s v="0192297263180"/>
    <s v="38"/>
    <s v="Shoes"/>
    <s v="Unisex"/>
    <s v="House Slippers"/>
    <s v="House Slippers"/>
    <x v="6"/>
    <s v="NOS"/>
    <s v="dark blue"/>
    <s v="SUMMIT SCUFF"/>
    <n v="70"/>
    <n v="12"/>
    <n v="840"/>
  </r>
  <r>
    <s v="Polo Ralph Lauren"/>
    <s v="PO212I00S-Q110036000"/>
    <s v="PO212I00S-Q11"/>
    <s v="0192297263937"/>
    <s v="36"/>
    <s v="Shoes"/>
    <s v="Unisex"/>
    <s v="House Slippers"/>
    <s v="House Slippers"/>
    <x v="6"/>
    <s v="NOS"/>
    <s v="black"/>
    <s v="EXCLUSIVE SUMMIT SCUFF"/>
    <n v="65"/>
    <n v="12"/>
    <n v="780"/>
  </r>
  <r>
    <s v="Polo Ralph Lauren"/>
    <s v="PO212I00S-Q110037000"/>
    <s v="PO212I00S-Q11"/>
    <s v="0192297263944"/>
    <s v="37"/>
    <s v="Shoes"/>
    <s v="Unisex"/>
    <s v="House Slippers"/>
    <s v="House Slippers"/>
    <x v="6"/>
    <s v="NOS"/>
    <s v="black"/>
    <s v="EXCLUSIVE SUMMIT SCUFF"/>
    <n v="65"/>
    <n v="12"/>
    <n v="780"/>
  </r>
  <r>
    <s v="Polo Ralph Lauren"/>
    <s v="PO215I004-B110036000"/>
    <s v="PO215I004-B11"/>
    <s v="0192297398493"/>
    <s v="36"/>
    <s v="Shoes"/>
    <s v="Unisex"/>
    <s v="House Slippers"/>
    <s v="House Slippers"/>
    <x v="6"/>
    <s v="NOS"/>
    <s v="tan"/>
    <s v="KLARENCE MICROSUEDE"/>
    <n v="65"/>
    <n v="1"/>
    <n v="65"/>
  </r>
  <r>
    <s v="Polo Ralph Lauren"/>
    <s v="PO215I004-B110037000"/>
    <s v="PO215I004-B11"/>
    <s v="0192297398509"/>
    <s v="37"/>
    <s v="Shoes"/>
    <s v="Unisex"/>
    <s v="House Slippers"/>
    <s v="House Slippers"/>
    <x v="6"/>
    <s v="NOS"/>
    <s v="tan"/>
    <s v="KLARENCE MICROSUEDE"/>
    <n v="65"/>
    <n v="2"/>
    <n v="130"/>
  </r>
  <r>
    <s v="Polo Ralph Lauren"/>
    <s v="PO215I004-B110038000"/>
    <s v="PO215I004-B11"/>
    <s v="0192297398516"/>
    <s v="38"/>
    <s v="Shoes"/>
    <s v="Unisex"/>
    <s v="House Slippers"/>
    <s v="House Slippers"/>
    <x v="6"/>
    <s v="NOS"/>
    <s v="tan"/>
    <s v="KLARENCE MICROSUEDE"/>
    <n v="65"/>
    <n v="1"/>
    <n v="65"/>
  </r>
  <r>
    <s v="Polo Ralph Lauren"/>
    <s v="PO215I005-Q110036000"/>
    <s v="PO215I005-Q11"/>
    <s v="0192297398523"/>
    <s v="36"/>
    <s v="Shoes"/>
    <s v="Unisex"/>
    <s v="House Slippers"/>
    <s v="House Slippers"/>
    <x v="6"/>
    <s v="NOS"/>
    <s v="black"/>
    <s v="KLARENCE MICROSUEDE"/>
    <n v="65"/>
    <n v="1"/>
    <n v="65"/>
  </r>
  <r>
    <s v="Polo Ralph Lauren"/>
    <s v="PO215I005-Q110038000"/>
    <s v="PO215I005-Q11"/>
    <s v="0192297398547"/>
    <s v="38"/>
    <s v="Shoes"/>
    <s v="Unisex"/>
    <s v="House Slippers"/>
    <s v="House Slippers"/>
    <x v="6"/>
    <s v="NOS"/>
    <s v="black"/>
    <s v="KLARENCE MICROSUEDE"/>
    <n v="65"/>
    <n v="2"/>
    <n v="130"/>
  </r>
  <r>
    <s v="Polo Ralph Lauren"/>
    <s v="PO215I006-K110036000"/>
    <s v="PO215I006-K11"/>
    <s v="0192297398554"/>
    <s v="36"/>
    <s v="Shoes"/>
    <s v="Unisex"/>
    <s v="House Slippers"/>
    <s v="House Slippers"/>
    <x v="6"/>
    <s v="NOS"/>
    <s v="blue"/>
    <s v="KLARENCE TWILL"/>
    <n v="65"/>
    <n v="1"/>
    <n v="65"/>
  </r>
  <r>
    <s v="Polo Ralph Lauren"/>
    <s v="PO215I006-K110038000"/>
    <s v="PO215I006-K11"/>
    <s v="0192297398578"/>
    <s v="38"/>
    <s v="Shoes"/>
    <s v="Unisex"/>
    <s v="House Slippers"/>
    <s v="House Slippers"/>
    <x v="6"/>
    <s v="NOS"/>
    <s v="blue"/>
    <s v="KLARENCE TWILL"/>
    <n v="65"/>
    <n v="3"/>
    <n v="195"/>
  </r>
  <r>
    <s v="Polo Ralph Lauren"/>
    <s v="PO215I008-Q110036000"/>
    <s v="PO215I008-Q11"/>
    <s v="0192297533849"/>
    <s v="36"/>
    <s v="Shoes"/>
    <s v="Unisex"/>
    <s v="House Slippers"/>
    <s v="House Slippers"/>
    <x v="6"/>
    <s v="NOS"/>
    <s v="black"/>
    <s v="KLARENCE"/>
    <n v="70"/>
    <n v="1"/>
    <n v="70"/>
  </r>
  <r>
    <s v="Polo Ralph Lauren"/>
    <s v="PO215I008-Q110037000"/>
    <s v="PO215I008-Q11"/>
    <s v="0192297533856"/>
    <s v="37"/>
    <s v="Shoes"/>
    <s v="Unisex"/>
    <s v="House Slippers"/>
    <s v="House Slippers"/>
    <x v="6"/>
    <s v="NOS"/>
    <s v="black"/>
    <s v="KLARENCE"/>
    <n v="70"/>
    <n v="1"/>
    <n v="70"/>
  </r>
  <r>
    <s v="Polo Ralph Lauren"/>
    <s v="PO215I008-Q110038000"/>
    <s v="PO215I008-Q11"/>
    <s v="0192297533863"/>
    <s v="38"/>
    <s v="Shoes"/>
    <s v="Unisex"/>
    <s v="House Slippers"/>
    <s v="House Slippers"/>
    <x v="6"/>
    <s v="NOS"/>
    <s v="black"/>
    <s v="KLARENCE"/>
    <n v="70"/>
    <n v="2"/>
    <n v="140"/>
  </r>
  <r>
    <s v="Polo Ralph Lauren"/>
    <s v="PO215I008-Q110039000"/>
    <s v="PO215I008-Q11"/>
    <s v="0192297533870"/>
    <s v="39"/>
    <s v="Shoes"/>
    <s v="Unisex"/>
    <s v="House Slippers"/>
    <s v="House Slippers"/>
    <x v="6"/>
    <s v="NOS"/>
    <s v="black"/>
    <s v="KLARENCE"/>
    <n v="70"/>
    <n v="1"/>
    <n v="70"/>
  </r>
  <r>
    <s v="Polo Ralph Lauren"/>
    <s v="PO215I009-O110036000"/>
    <s v="PO215I009-O11"/>
    <s v="0192297533955"/>
    <s v="36"/>
    <s v="Shoes"/>
    <s v="Unisex"/>
    <s v="House Slippers"/>
    <s v="House Slippers"/>
    <x v="6"/>
    <s v="NOS"/>
    <s v="cognac"/>
    <s v="KLARENCE"/>
    <n v="70"/>
    <n v="1"/>
    <n v="70"/>
  </r>
  <r>
    <s v="Polo Ralph Lauren"/>
    <s v="ZZO1FFX71-A000035000"/>
    <s v="ZZO1FFX71-A00"/>
    <s v="0192297772170"/>
    <s v="35"/>
    <s v="Shoes"/>
    <s v="Kids Unisex"/>
    <s v="Trainers"/>
    <s v="Low-Top Trainers Velcro"/>
    <x v="7"/>
    <s v="NOS"/>
    <s v="white"/>
    <s v="FAXSON X"/>
    <n v="135.66"/>
    <n v="1"/>
    <n v="135.66"/>
  </r>
  <r>
    <s v="Polo Ralph Lauren"/>
    <s v="ZZO1FFX71-A000036000"/>
    <s v="ZZO1FFX71-A00"/>
    <s v="0192297772187"/>
    <s v="36"/>
    <s v="Shoes"/>
    <s v="Kids Unisex"/>
    <s v="Trainers"/>
    <s v="Low-Top Trainers Velcro"/>
    <x v="7"/>
    <s v="NOS"/>
    <s v="white"/>
    <s v="FAXSON X"/>
    <n v="135.66"/>
    <n v="1"/>
    <n v="135.66"/>
  </r>
  <r>
    <s v="Polo Ralph Lauren"/>
    <s v="ZZO1FFX71-A000038000"/>
    <s v="ZZO1FFX71-A00"/>
    <s v="0192297772200"/>
    <s v="38"/>
    <s v="Shoes"/>
    <s v="Kids Unisex"/>
    <s v="Trainers"/>
    <s v="Low-Top Trainers Velcro"/>
    <x v="7"/>
    <s v="NOS"/>
    <s v="white"/>
    <s v="FAXSON X"/>
    <n v="135.66"/>
    <n v="1"/>
    <n v="135.66"/>
  </r>
  <r>
    <s v="Tory Burch"/>
    <s v="T0711A02X-Q110005000"/>
    <s v="T0711A02X-Q11"/>
    <s v="0192485579505"/>
    <s v="35"/>
    <s v="Shoes"/>
    <s v="Women"/>
    <s v="Sneaker"/>
    <s v="Low"/>
    <x v="8"/>
    <s v="NOS"/>
    <s v="black"/>
    <s v="DOUBLE T SOFT TRAINER"/>
    <n v="250"/>
    <n v="1"/>
    <n v="250"/>
  </r>
  <r>
    <s v="Tory Burch"/>
    <s v="T0711A02X-Q110055000"/>
    <s v="T0711A02X-Q11"/>
    <s v="0192485579512"/>
    <s v="35.5"/>
    <s v="Shoes"/>
    <s v="Women"/>
    <s v="Sneaker"/>
    <s v="Low"/>
    <x v="8"/>
    <s v="NOS"/>
    <s v="black"/>
    <s v="DOUBLE T SOFT TRAINER"/>
    <n v="250"/>
    <n v="1"/>
    <n v="250"/>
  </r>
  <r>
    <s v="Tory Burch"/>
    <s v="T0711A02X-Q110006000"/>
    <s v="T0711A02X-Q11"/>
    <s v="0192485579529"/>
    <s v="36"/>
    <s v="Shoes"/>
    <s v="Women"/>
    <s v="Sneaker"/>
    <s v="Low"/>
    <x v="8"/>
    <s v="NOS"/>
    <s v="black"/>
    <s v="DOUBLE T SOFT TRAINER"/>
    <n v="250"/>
    <n v="2"/>
    <n v="500"/>
  </r>
  <r>
    <s v="Tory Burch"/>
    <s v="T0711A02X-Q110007000"/>
    <s v="T0711A02X-Q11"/>
    <s v="0192485579543"/>
    <s v="37"/>
    <s v="Shoes"/>
    <s v="Women"/>
    <s v="Sneaker"/>
    <s v="Low"/>
    <x v="8"/>
    <s v="NOS"/>
    <s v="black"/>
    <s v="DOUBLE T SOFT TRAINER"/>
    <n v="250"/>
    <n v="1"/>
    <n v="250"/>
  </r>
  <r>
    <s v="Polo Ralph Lauren"/>
    <s v="PO212I00S-Q110039000"/>
    <s v="PO212I00S-Q11"/>
    <s v="0192491759502"/>
    <s v="39"/>
    <s v="Shoes"/>
    <s v="Unisex"/>
    <s v="House Slippers"/>
    <s v="House Slippers"/>
    <x v="6"/>
    <s v="NOS"/>
    <s v="black"/>
    <s v="EXCLUSIVE SUMMIT SCUFF"/>
    <n v="65"/>
    <n v="12"/>
    <n v="780"/>
  </r>
  <r>
    <s v="Guess"/>
    <s v="ZZO1DAY12-L000360000"/>
    <s v="ZZO1DAY12-L00"/>
    <s v="0192553201246"/>
    <s v="36"/>
    <s v="Shoes"/>
    <s v="Women"/>
    <s v="Boots"/>
    <s v="Boots"/>
    <x v="9"/>
    <s v="AW"/>
    <s v="turquoise"/>
    <s v="0"/>
    <n v="151.47"/>
    <n v="1"/>
    <n v="151.47"/>
  </r>
  <r>
    <s v="Sorel"/>
    <s v="ZZO0WMS05-O0004B073D"/>
    <s v="ZZO0WMS05-O00"/>
    <s v="0192660557328"/>
    <s v="37"/>
    <s v="Shoes"/>
    <s v="Women"/>
    <s v="Booties"/>
    <s v="Lace-up Booties"/>
    <x v="2"/>
    <s v="NOS"/>
    <s v="brown"/>
    <s v="HARLOW™ LACE"/>
    <n v="159.99"/>
    <n v="1"/>
    <n v="159.99"/>
  </r>
  <r>
    <s v="Calvin Klein"/>
    <s v="ZZO133G16-Q000551013"/>
    <s v="ZZO133G16-Q00"/>
    <s v="0192675871570"/>
    <s v="37"/>
    <s v="Shoes"/>
    <s v="Women"/>
    <s v="Boots"/>
    <s v="Boots"/>
    <x v="9"/>
    <s v="AW"/>
    <s v="black"/>
    <s v="LORAH - PULL ON BOOT - WAXY CALF"/>
    <n v="275"/>
    <n v="1"/>
    <n v="275"/>
  </r>
  <r>
    <s v="Calvin Klein"/>
    <s v="ZZO133G17-K00055101B"/>
    <s v="ZZO133G17-K00"/>
    <s v="0192675871754"/>
    <s v="39"/>
    <s v="Shoes"/>
    <s v="Women"/>
    <s v="Boots"/>
    <s v="Boots"/>
    <x v="9"/>
    <s v="AW"/>
    <s v="dark blue"/>
    <s v="LORAH - PULL ON BOOT - KID SUEDE"/>
    <n v="245"/>
    <n v="1"/>
    <n v="245"/>
  </r>
  <r>
    <s v="Calvin Klein Jeans"/>
    <s v="ZZO0ZP328-A0004D33F1"/>
    <s v="ZZO0ZP328-A00"/>
    <s v="0192675891882"/>
    <s v="42"/>
    <s v="Shoes"/>
    <s v="Men"/>
    <s v="Sneakers Low"/>
    <s v="Classics"/>
    <x v="10"/>
    <s v="NOS"/>
    <s v="white"/>
    <s v="DEANGELO - LOW TOP LACE UP - NYLON"/>
    <n v="149"/>
    <n v="1"/>
    <n v="149"/>
  </r>
  <r>
    <s v="Vans"/>
    <s v="VA215O05N-C110035000"/>
    <s v="VA215O05N-C11"/>
    <s v="0192827738553"/>
    <s v="34.5"/>
    <s v="Shoes"/>
    <s v="Unisex"/>
    <s v="Sneakers Low"/>
    <s v="Skate"/>
    <x v="3"/>
    <s v="NOS"/>
    <s v="grey"/>
    <s v="UA UltraRange EXO"/>
    <n v="109.95"/>
    <n v="2"/>
    <n v="219.9"/>
  </r>
  <r>
    <s v="Vans"/>
    <s v="VA215N038-C110035000"/>
    <s v="VA215N038-C11"/>
    <s v="0192827954700"/>
    <s v="34.5"/>
    <s v="Shoes"/>
    <s v="Unisex"/>
    <s v="Sneakers High"/>
    <s v="Skate"/>
    <x v="3"/>
    <s v="NOS"/>
    <s v="dark grey"/>
    <s v="UA SK8-Hi Tapered Unisex"/>
    <n v="94.95"/>
    <n v="2"/>
    <n v="189.9"/>
  </r>
  <r>
    <s v="Vans"/>
    <s v="VA215O07D-Q130035000"/>
    <s v="VA215O07D-Q13"/>
    <s v="0192827980778"/>
    <s v="34.5"/>
    <s v="Shoes"/>
    <s v="Unisex"/>
    <s v="Sneakers Low"/>
    <s v="Skate"/>
    <x v="3"/>
    <s v="NOS"/>
    <s v="black"/>
    <s v="UA EVDNT UltimateWaffle Unisex"/>
    <n v="114.95"/>
    <n v="2"/>
    <n v="229.9"/>
  </r>
  <r>
    <s v="Vans"/>
    <s v="VA215O08G-Q110035000"/>
    <s v="VA215O08G-Q11"/>
    <s v="0192828928359"/>
    <s v="34.5"/>
    <s v="Shoes"/>
    <s v="Unisex"/>
    <s v="Sneakers Low"/>
    <s v="Skate"/>
    <x v="3"/>
    <s v="NOS"/>
    <s v="black"/>
    <s v="UA Old Skool"/>
    <n v="84.95"/>
    <n v="3"/>
    <n v="254.85000000000002"/>
  </r>
  <r>
    <s v="Vans"/>
    <s v="VA215O08G-Q110004000"/>
    <s v="VA215O08G-Q11"/>
    <s v="0192828928373"/>
    <s v="35"/>
    <s v="Shoes"/>
    <s v="Unisex"/>
    <s v="Sneakers Low"/>
    <s v="Skate"/>
    <x v="3"/>
    <s v="NOS"/>
    <s v="black"/>
    <s v="UA Old Skool"/>
    <n v="84.95"/>
    <n v="3"/>
    <n v="254.85000000000002"/>
  </r>
  <r>
    <s v="Vans"/>
    <s v="VA215O08G-T110035000"/>
    <s v="VA215O08G-T11"/>
    <s v="0192828928977"/>
    <s v="34.5"/>
    <s v="Shoes"/>
    <s v="Unisex"/>
    <s v="Sneakers Low"/>
    <s v="Skate"/>
    <x v="3"/>
    <s v="NOS"/>
    <s v="multi-coloured"/>
    <s v="UA Old Skool"/>
    <n v="84.95"/>
    <n v="3"/>
    <n v="254.85000000000002"/>
  </r>
  <r>
    <s v="Vans"/>
    <s v="VA215O08G-A110035000"/>
    <s v="VA215O08G-A11"/>
    <s v="0192828929653"/>
    <s v="34.5"/>
    <s v="Shoes"/>
    <s v="Unisex"/>
    <s v="Sneakers Low"/>
    <s v="Skate"/>
    <x v="3"/>
    <s v="NOS"/>
    <s v="white"/>
    <s v="UA Old Skool"/>
    <n v="79.95"/>
    <n v="4"/>
    <n v="319.8"/>
  </r>
  <r>
    <s v="Vans"/>
    <s v="VA215O08G-E110035000"/>
    <s v="VA215O08G-E11"/>
    <s v="0192828932240"/>
    <s v="34.5"/>
    <s v="Shoes"/>
    <s v="Unisex"/>
    <s v="Sneakers Low"/>
    <s v="Skate"/>
    <x v="3"/>
    <s v="NOS"/>
    <s v="mustard yellow"/>
    <s v="UA Old Skool"/>
    <n v="79.95"/>
    <n v="6"/>
    <n v="479.70000000000005"/>
  </r>
  <r>
    <s v="Vans"/>
    <s v="VA215O07W-C110035000"/>
    <s v="VA215O07W-C11"/>
    <s v="0192828938785"/>
    <s v="34.5"/>
    <s v="Shoes"/>
    <s v="Unisex"/>
    <s v="Sneakers High"/>
    <s v="Skate"/>
    <x v="3"/>
    <s v="NOS"/>
    <s v="dark grey"/>
    <s v="UA Old Skool Tapered Unisex"/>
    <n v="84.95"/>
    <n v="4"/>
    <n v="339.8"/>
  </r>
  <r>
    <s v="Vans"/>
    <s v="VA215O07W-C110004000"/>
    <s v="VA215O07W-C11"/>
    <s v="0192828938983"/>
    <s v="35"/>
    <s v="Shoes"/>
    <s v="Unisex"/>
    <s v="Sneakers High"/>
    <s v="Skate"/>
    <x v="3"/>
    <s v="NOS"/>
    <s v="dark grey"/>
    <s v="UA Old Skool Tapered Unisex"/>
    <n v="84.95"/>
    <n v="2"/>
    <n v="169.9"/>
  </r>
  <r>
    <s v="Vans"/>
    <s v="VA215O06Z-M110035000"/>
    <s v="VA215O06Z-M11"/>
    <s v="0192828946704"/>
    <s v="34.5"/>
    <s v="Shoes"/>
    <s v="Unisex"/>
    <s v="Sneakers Low"/>
    <s v="Skate"/>
    <x v="3"/>
    <s v="NOS"/>
    <s v="dark green"/>
    <s v="UA SK8-Low"/>
    <n v="79.95"/>
    <n v="1"/>
    <n v="79.95"/>
  </r>
  <r>
    <s v="Vans"/>
    <s v="VA215O06Z-C120035000"/>
    <s v="VA215O06Z-C12"/>
    <s v="0192828946711"/>
    <s v="34.5"/>
    <s v="Shoes"/>
    <s v="Unisex"/>
    <s v="Sneakers Low"/>
    <s v="Skate"/>
    <x v="3"/>
    <s v="NOS"/>
    <s v="dark grey"/>
    <s v="UA SK8-Low"/>
    <n v="79.95"/>
    <n v="6"/>
    <n v="479.70000000000005"/>
  </r>
  <r>
    <s v="Vans"/>
    <s v="VA215O06Z-B110035000"/>
    <s v="VA215O06Z-B11"/>
    <s v="0192828946735"/>
    <s v="34.5"/>
    <s v="Shoes"/>
    <s v="Unisex"/>
    <s v="Sneakers Low"/>
    <s v="Skate"/>
    <x v="3"/>
    <s v="NOS"/>
    <s v="sand"/>
    <s v="UA SK8-Low"/>
    <n v="79.95"/>
    <n v="2"/>
    <n v="159.9"/>
  </r>
  <r>
    <s v="Vans"/>
    <s v="VA215O08D-T110035000"/>
    <s v="VA215O08D-T11"/>
    <s v="0192828963145"/>
    <s v="34.5"/>
    <s v="Shoes"/>
    <s v="Unisex"/>
    <s v="Sneakers Low"/>
    <s v="Skate"/>
    <x v="3"/>
    <s v="NOS"/>
    <s v="multi-coloured"/>
    <s v="UA Vans Sport"/>
    <n v="84.95"/>
    <n v="2"/>
    <n v="169.9"/>
  </r>
  <r>
    <s v="Vans"/>
    <s v="VA215N03L-M110035000"/>
    <s v="VA215N03L-M11"/>
    <s v="0192828975896"/>
    <s v="34.5"/>
    <s v="Shoes"/>
    <s v="Unisex"/>
    <s v="Sneakers High"/>
    <s v="Skate"/>
    <x v="3"/>
    <s v="NOS"/>
    <s v="dark green"/>
    <s v="UA SK8-Hi"/>
    <n v="99.95"/>
    <n v="5"/>
    <n v="499.75"/>
  </r>
  <r>
    <s v="Vans"/>
    <s v="VA215N03L-B110035000"/>
    <s v="VA215N03L-B11"/>
    <s v="0192828977777"/>
    <s v="34.5"/>
    <s v="Shoes"/>
    <s v="Unisex"/>
    <s v="Sneakers High"/>
    <s v="Skate"/>
    <x v="3"/>
    <s v="NOS"/>
    <s v="sand"/>
    <s v="UA SK8-Hi"/>
    <n v="99.95"/>
    <n v="1"/>
    <n v="99.95"/>
  </r>
  <r>
    <s v="Vans"/>
    <s v="VA215N03E-T110035000"/>
    <s v="VA215N03E-T11"/>
    <s v="0192828982252"/>
    <s v="34.5"/>
    <s v="Shoes"/>
    <s v="Unisex"/>
    <s v="Sneakers High"/>
    <s v="Skate"/>
    <x v="3"/>
    <s v="NOS"/>
    <s v="multi-coloured"/>
    <s v="UA SK8-Hi"/>
    <n v="99.95"/>
    <n v="5"/>
    <n v="499.75"/>
  </r>
  <r>
    <s v="Vans"/>
    <s v="VA215N03E-T120035000"/>
    <s v="VA215N03E-T12"/>
    <s v="0192828982283"/>
    <s v="34.5"/>
    <s v="Shoes"/>
    <s v="Unisex"/>
    <s v="Sneakers High"/>
    <s v="Skate"/>
    <x v="3"/>
    <s v="NOS"/>
    <s v="multi-coloured"/>
    <s v="UA SK8-Hi"/>
    <n v="94.95"/>
    <n v="2"/>
    <n v="189.9"/>
  </r>
  <r>
    <s v="Vans"/>
    <s v="VA215N03E-T110004000"/>
    <s v="VA215N03E-T11"/>
    <s v="0192828982412"/>
    <s v="35"/>
    <s v="Shoes"/>
    <s v="Unisex"/>
    <s v="Sneakers High"/>
    <s v="Skate"/>
    <x v="3"/>
    <s v="NOS"/>
    <s v="multi-coloured"/>
    <s v="UA SK8-Hi"/>
    <n v="99.95"/>
    <n v="6"/>
    <n v="599.70000000000005"/>
  </r>
  <r>
    <s v="Vans"/>
    <s v="VA215N03E-T110045000"/>
    <s v="VA215N03E-T11"/>
    <s v="0192828982566"/>
    <s v="36"/>
    <s v="Shoes"/>
    <s v="Unisex"/>
    <s v="Sneakers High"/>
    <s v="Skate"/>
    <x v="3"/>
    <s v="NOS"/>
    <s v="multi-coloured"/>
    <s v="UA SK8-Hi"/>
    <n v="99.95"/>
    <n v="3"/>
    <n v="299.85000000000002"/>
  </r>
  <r>
    <s v="Vans"/>
    <s v="VA215N03E-T110005000"/>
    <s v="VA215N03E-T11"/>
    <s v="0192828982733"/>
    <s v="36.5"/>
    <s v="Shoes"/>
    <s v="Unisex"/>
    <s v="Sneakers High"/>
    <s v="Skate"/>
    <x v="3"/>
    <s v="NOS"/>
    <s v="multi-coloured"/>
    <s v="UA SK8-Hi"/>
    <n v="99.95"/>
    <n v="6"/>
    <n v="599.70000000000005"/>
  </r>
  <r>
    <s v="Vans"/>
    <s v="VA215O08J-M110035000"/>
    <s v="VA215O08J-M11"/>
    <s v="0192828988513"/>
    <s v="34.5"/>
    <s v="Shoes"/>
    <s v="Unisex"/>
    <s v="Sneakers Low"/>
    <s v="Skate"/>
    <x v="3"/>
    <s v="NOS"/>
    <s v="dark green"/>
    <s v="Old Skool"/>
    <n v="89.95"/>
    <n v="8"/>
    <n v="719.6"/>
  </r>
  <r>
    <s v="Vans"/>
    <s v="VA215O07A-Q120004000"/>
    <s v="VA215O07A-Q12"/>
    <s v="0192828995269"/>
    <s v="35"/>
    <s v="Shoes"/>
    <s v="Unisex"/>
    <s v="Sneakers Low"/>
    <s v="Skate"/>
    <x v="3"/>
    <s v="NOS"/>
    <s v="black"/>
    <s v="UA Old Skool MTE-1"/>
    <n v="99.95"/>
    <n v="3"/>
    <n v="299.85000000000002"/>
  </r>
  <r>
    <s v="Vans"/>
    <s v="VA215O07A-Q130004000"/>
    <s v="VA215O07A-Q13"/>
    <s v="0192828995276"/>
    <s v="35"/>
    <s v="Shoes"/>
    <s v="Unisex"/>
    <s v="Sneakers Low"/>
    <s v="Skate"/>
    <x v="3"/>
    <s v="NOS"/>
    <s v="black"/>
    <s v="UA Old Skool MTE-1"/>
    <n v="109.95"/>
    <n v="1"/>
    <n v="109.95"/>
  </r>
  <r>
    <s v="Michael Kors"/>
    <s v="ZZO1WDG69-Q000008000"/>
    <s v="ZZO1WDG69-Q00"/>
    <s v="0192837514093"/>
    <s v="38.5"/>
    <s v="Shoes"/>
    <s v="Women"/>
    <s v="Sneaker"/>
    <s v="Low"/>
    <x v="8"/>
    <s v="NOS"/>
    <s v="black"/>
    <s v="OLYMPIA TRAINER"/>
    <n v="168.81"/>
    <n v="1"/>
    <n v="168.81"/>
  </r>
  <r>
    <s v="K-SWISS"/>
    <s v="ZZO1U3C07-A000065000"/>
    <s v="ZZO1U3C07-A00"/>
    <s v="0192935584707"/>
    <s v="40"/>
    <s v="Shoes"/>
    <s v="Women"/>
    <s v="Sneaker"/>
    <s v="Low"/>
    <x v="8"/>
    <s v="NOS"/>
    <s v="white"/>
    <s v="SLAMMCOURT LTH"/>
    <n v="99.99"/>
    <n v="1"/>
    <n v="99.99"/>
  </r>
  <r>
    <s v="K-SWISS"/>
    <s v="ZZO1RG001-Q000090000"/>
    <s v="ZZO1RG001-Q00"/>
    <s v="0192935672442"/>
    <s v="42"/>
    <s v="Shoes"/>
    <s v="Men"/>
    <s v="Sneakers Low"/>
    <s v="Classics"/>
    <x v="10"/>
    <s v="NOS"/>
    <s v="black"/>
    <s v="SECTOR"/>
    <n v="59.99"/>
    <n v="1"/>
    <n v="59.99"/>
  </r>
  <r>
    <s v="K-SWISS"/>
    <s v="ZZO1RG001-Q000100000"/>
    <s v="ZZO1RG001-Q00"/>
    <s v="0192935672466"/>
    <s v="43"/>
    <s v="Shoes"/>
    <s v="Men"/>
    <s v="Sneakers Low"/>
    <s v="Classics"/>
    <x v="10"/>
    <s v="NOS"/>
    <s v="black"/>
    <s v="SECTOR"/>
    <n v="59.99"/>
    <n v="1"/>
    <n v="59.99"/>
  </r>
  <r>
    <s v="K-SWISS"/>
    <s v="ZZO1RG001-Q000110000"/>
    <s v="ZZO1RG001-Q00"/>
    <s v="0192935672480"/>
    <s v="44.5"/>
    <s v="Shoes"/>
    <s v="Men"/>
    <s v="Sneakers Low"/>
    <s v="Classics"/>
    <x v="10"/>
    <s v="NOS"/>
    <s v="black"/>
    <s v="SECTOR"/>
    <n v="59.99"/>
    <n v="3"/>
    <n v="179.97"/>
  </r>
  <r>
    <s v="Salomon"/>
    <s v="SA515O01C-Q110004000"/>
    <s v="SA515O01C-Q11"/>
    <s v="0193128742720"/>
    <s v="36 2/3"/>
    <s v="Shoes"/>
    <s v="Unisex"/>
    <s v="Sneakers Low"/>
    <s v="Tech Running"/>
    <x v="11"/>
    <s v="NOS"/>
    <s v="black"/>
    <s v="SPEEDCROSS OFFROAD"/>
    <n v="139.94999999999999"/>
    <n v="6"/>
    <n v="839.69999999999993"/>
  </r>
  <r>
    <s v="Michael Kors"/>
    <s v="ZZO1TWQ09-Q000007000"/>
    <s v="ZZO1TWQ09-Q00"/>
    <s v="0193572568372"/>
    <s v="37"/>
    <s v="Shoes"/>
    <s v="Women"/>
    <s v="Boots"/>
    <s v="Boots"/>
    <x v="9"/>
    <s v="AW"/>
    <s v="black"/>
    <s v="ZADIE BOOTIE"/>
    <n v="223.37999999999997"/>
    <n v="7"/>
    <n v="1563.6599999999999"/>
  </r>
  <r>
    <s v="Michael Kors"/>
    <s v="ZZO1TWQ33-Q000008000"/>
    <s v="ZZO1TWQ33-Q00"/>
    <s v="0193572696273"/>
    <s v="38"/>
    <s v="Shoes"/>
    <s v="Women"/>
    <s v="Flat Sandals"/>
    <s v="Flip Flops"/>
    <x v="1"/>
    <s v="SS"/>
    <s v="mottled anthracite"/>
    <s v="MK FLIP FLOP"/>
    <n v="46.919999999999995"/>
    <n v="12"/>
    <n v="563.04"/>
  </r>
  <r>
    <s v="Calvin Klein Jeans"/>
    <s v="ZZO133G34-Q0005510AE"/>
    <s v="ZZO133G34-Q00"/>
    <s v="0194060178783"/>
    <s v="36"/>
    <s v="Shoes"/>
    <s v="Women"/>
    <s v="Sneaker"/>
    <s v="Low"/>
    <x v="8"/>
    <s v="NOS"/>
    <s v="black"/>
    <s v="TISHA - LOW TOP LACE UP - SUEDE"/>
    <n v="149"/>
    <n v="1"/>
    <n v="149"/>
  </r>
  <r>
    <s v="Calvin Klein Jeans"/>
    <s v="ZZO133G40-Q0005510D9"/>
    <s v="ZZO133G40-Q00"/>
    <s v="0194060346472"/>
    <s v="36"/>
    <s v="Shoes"/>
    <s v="Women"/>
    <s v="Sneaker"/>
    <s v="Low"/>
    <x v="8"/>
    <s v="NOS"/>
    <s v="black"/>
    <s v="CLARICE - LOW TOP LACE UP - SOFT NAPPA/SUEDE/NEOPRENE"/>
    <n v="229"/>
    <n v="1"/>
    <n v="229"/>
  </r>
  <r>
    <s v="Michael Kors"/>
    <s v="ZZO1Y4X02-G000007000"/>
    <s v="ZZO1Y4X02-G00"/>
    <s v="0194392724764"/>
    <s v="37"/>
    <s v="Shoes"/>
    <s v="Women"/>
    <s v="Flat Shoes"/>
    <s v="Slippers"/>
    <x v="12"/>
    <s v="NOS"/>
    <s v="copper"/>
    <s v="MK SLIDE"/>
    <n v="51"/>
    <n v="1"/>
    <n v="51"/>
  </r>
  <r>
    <s v="Converse"/>
    <s v="ZZO1J1301-T000015000"/>
    <s v="ZZO1J1301-T00"/>
    <s v="0194432989191"/>
    <s v="33"/>
    <s v="Shoes"/>
    <s v="Kids Unisex"/>
    <s v="Trainers"/>
    <s v="Low-Top Trainers Velcro"/>
    <x v="7"/>
    <s v="NOS"/>
    <s v="multi-coloured"/>
    <s v="CTAS OX WHITE/BLACK/MULTI"/>
    <n v="73.082999999999998"/>
    <n v="1"/>
    <n v="73.082999999999998"/>
  </r>
  <r>
    <s v="Converse"/>
    <s v="ZZO1J1301-T000125000"/>
    <s v="ZZO1J1301-T00"/>
    <s v="0194432989245"/>
    <s v="30"/>
    <s v="Shoes"/>
    <s v="Kids Unisex"/>
    <s v="Trainers"/>
    <s v="Low-Top Trainers Velcro"/>
    <x v="7"/>
    <s v="NOS"/>
    <s v="multi-coloured"/>
    <s v="CTAS OX WHITE/BLACK/MULTI"/>
    <n v="74.307000000000002"/>
    <n v="1"/>
    <n v="74.307000000000002"/>
  </r>
  <r>
    <s v="Converse"/>
    <s v="ZZO1J1301-T000002000"/>
    <s v="ZZO1J1301-T00"/>
    <s v="0194432989276"/>
    <s v="33.5"/>
    <s v="Shoes"/>
    <s v="Kids Unisex"/>
    <s v="Trainers"/>
    <s v="Low-Top Trainers Velcro"/>
    <x v="7"/>
    <s v="NOS"/>
    <s v="multi-coloured"/>
    <s v="CTAS OX WHITE/BLACK/MULTI"/>
    <n v="73.388999999999996"/>
    <n v="1"/>
    <n v="73.388999999999996"/>
  </r>
  <r>
    <s v="Globe"/>
    <s v="GL512B00N-O140050000"/>
    <s v="GL512B00N-O14"/>
    <s v="0194604090632"/>
    <s v="37"/>
    <s v="Shoes"/>
    <s v="Men"/>
    <s v="Sneakers Low"/>
    <s v="Skate"/>
    <x v="3"/>
    <s v="NOS"/>
    <s v="dark brown"/>
    <s v="Mahalo"/>
    <n v="79.95"/>
    <n v="1"/>
    <n v="79.95"/>
  </r>
  <r>
    <s v="Etnies"/>
    <s v="ET112A019-N130055000"/>
    <s v="ET112A019-N13"/>
    <s v="0194691138101"/>
    <s v="37.5"/>
    <s v="Shoes"/>
    <s v="Men"/>
    <s v="Sneakers Low"/>
    <s v="Skate"/>
    <x v="3"/>
    <s v="NOS"/>
    <s v="olive"/>
    <s v="BARGE LS"/>
    <n v="74.95"/>
    <n v="1"/>
    <n v="74.95"/>
  </r>
  <r>
    <s v="Etnies"/>
    <s v="ET112N001-Q130055000"/>
    <s v="ET112N001-Q13"/>
    <s v="0194691141200"/>
    <s v="37.5"/>
    <s v="Shoes"/>
    <s v="Men"/>
    <s v="Sneakers High"/>
    <s v="Sneakerboots"/>
    <x v="13"/>
    <s v="NOS"/>
    <s v="black"/>
    <s v="JEFFERSON MTW"/>
    <n v="99.95"/>
    <n v="1"/>
    <n v="99.95"/>
  </r>
  <r>
    <s v="Skechers"/>
    <s v="ZZO1HGK06-Q000037000"/>
    <s v="ZZO1HGK06-Q00"/>
    <s v="0194880570583"/>
    <s v="37"/>
    <s v="Shoes"/>
    <s v="Women"/>
    <s v="Boots"/>
    <s v="Boots"/>
    <x v="9"/>
    <s v="AW"/>
    <s v="black"/>
    <s v="TEXAS - MIDWEST SHINE"/>
    <n v="79.95"/>
    <n v="1"/>
    <n v="79.95"/>
  </r>
  <r>
    <s v="Skechers"/>
    <s v="ZZO1N0M02-O000035000"/>
    <s v="ZZO1N0M02-O00"/>
    <s v="0194880623968"/>
    <s v="35"/>
    <s v="Shoes"/>
    <s v="Women"/>
    <s v="Boots"/>
    <s v="Boots"/>
    <x v="9"/>
    <s v="AW"/>
    <s v="brown"/>
    <s v="ARCH FIT LASSO-CLASSY CHARMER"/>
    <n v="104.95"/>
    <n v="1"/>
    <n v="104.95"/>
  </r>
  <r>
    <s v="Skechers"/>
    <s v="ZZO1GHZ05-L000335000"/>
    <s v="ZZO1GHZ05-L00"/>
    <s v="0194880985530"/>
    <s v="33.5"/>
    <s v="Shoes"/>
    <s v="Girls"/>
    <s v="Sandals"/>
    <s v="Clogs"/>
    <x v="14"/>
    <s v="SS"/>
    <s v="turquoise"/>
    <s v="ON-THE-GO 600-SUNNY HORIZON"/>
    <n v="39.950000000000003"/>
    <n v="3"/>
    <n v="119.85000000000001"/>
  </r>
  <r>
    <s v="Skechers"/>
    <s v="ZZO1GHZ05-L000036000"/>
    <s v="ZZO1GHZ05-L00"/>
    <s v="0194880985554"/>
    <s v="36"/>
    <s v="Shoes"/>
    <s v="Girls"/>
    <s v="Sandals"/>
    <s v="Clogs"/>
    <x v="14"/>
    <s v="SS"/>
    <s v="turquoise"/>
    <s v="ON-THE-GO 600-SUNNY HORIZON"/>
    <n v="39.950000000000003"/>
    <n v="1"/>
    <n v="39.950000000000003"/>
  </r>
  <r>
    <s v="Skechers"/>
    <s v="ZZO1GHZ03-J000285000"/>
    <s v="ZZO1GHZ03-J00"/>
    <s v="0194880985967"/>
    <s v="28.5"/>
    <s v="Shoes"/>
    <s v="Girls"/>
    <s v="Sandals"/>
    <s v="Strappy Sandals"/>
    <x v="15"/>
    <s v="SS"/>
    <s v="pink"/>
    <s v="DESERT KISS"/>
    <n v="44.95"/>
    <n v="3"/>
    <n v="134.85000000000002"/>
  </r>
  <r>
    <s v="Vans"/>
    <s v="VA215N02O-Q130035000"/>
    <s v="VA215N02O-Q13"/>
    <s v="0194901287315"/>
    <s v="34.5"/>
    <s v="Shoes"/>
    <s v="Unisex"/>
    <s v="Sneakers High"/>
    <s v="Skate"/>
    <x v="3"/>
    <s v="NOS"/>
    <s v="black"/>
    <s v="UA SK8-Hi"/>
    <n v="104.95"/>
    <n v="4"/>
    <n v="419.8"/>
  </r>
  <r>
    <s v="Vans"/>
    <s v="VA215N02O-Q120035000"/>
    <s v="VA215N02O-Q12"/>
    <s v="0194901292265"/>
    <s v="34.5"/>
    <s v="Shoes"/>
    <s v="Unisex"/>
    <s v="Sneakers High"/>
    <s v="Skate"/>
    <x v="3"/>
    <s v="NOS"/>
    <s v="black"/>
    <s v="UA SK8-Hi"/>
    <n v="89.95"/>
    <n v="5"/>
    <n v="449.75"/>
  </r>
  <r>
    <s v="Vans"/>
    <s v="VA215N02O-Q120005000"/>
    <s v="VA215N02O-Q12"/>
    <s v="0194901292661"/>
    <s v="36.5"/>
    <s v="Shoes"/>
    <s v="Unisex"/>
    <s v="Sneakers High"/>
    <s v="Skate"/>
    <x v="3"/>
    <s v="NOS"/>
    <s v="black"/>
    <s v="UA SK8-Hi"/>
    <n v="89.95"/>
    <n v="4"/>
    <n v="359.8"/>
  </r>
  <r>
    <s v="Vans"/>
    <s v="VA215O06P-K120035000"/>
    <s v="VA215O06P-K12"/>
    <s v="0194901696605"/>
    <s v="34.5"/>
    <s v="Shoes"/>
    <s v="Unisex"/>
    <s v="Sneakers Low"/>
    <s v="Skate"/>
    <x v="3"/>
    <s v="NOS"/>
    <s v="blue"/>
    <s v="UA Old Skool"/>
    <n v="79.95"/>
    <n v="1"/>
    <n v="79.95"/>
  </r>
  <r>
    <s v="Vans"/>
    <s v="VA215O06T-E110035000"/>
    <s v="VA215O06T-E11"/>
    <s v="0194902602865"/>
    <s v="34.5"/>
    <s v="Shoes"/>
    <s v="Unisex"/>
    <s v="Sneakers Low"/>
    <s v="Skate"/>
    <x v="3"/>
    <s v="NOS"/>
    <s v="mustard yellow"/>
    <s v="UA Era"/>
    <n v="74.95"/>
    <n v="2"/>
    <n v="149.9"/>
  </r>
  <r>
    <s v="Vans"/>
    <s v="VA215O06T-E110004000"/>
    <s v="VA215O06T-E11"/>
    <s v="0194902603060"/>
    <s v="35"/>
    <s v="Shoes"/>
    <s v="Unisex"/>
    <s v="Sneakers Low"/>
    <s v="Skate"/>
    <x v="3"/>
    <s v="NOS"/>
    <s v="mustard yellow"/>
    <s v="UA Era"/>
    <n v="74.95"/>
    <n v="1"/>
    <n v="74.95"/>
  </r>
  <r>
    <s v="Vans"/>
    <s v="VA215O06T-Q110035000"/>
    <s v="VA215O06T-Q11"/>
    <s v="0194902610914"/>
    <s v="34.5"/>
    <s v="Shoes"/>
    <s v="Unisex"/>
    <s v="Sneakers Low"/>
    <s v="Skate"/>
    <x v="3"/>
    <s v="NOS"/>
    <s v="black"/>
    <s v="UA Era"/>
    <n v="74.95"/>
    <n v="1"/>
    <n v="74.95"/>
  </r>
  <r>
    <s v="Vans"/>
    <s v="VA215O06T-Q110004000"/>
    <s v="VA215O06T-Q11"/>
    <s v="0194902611102"/>
    <s v="35"/>
    <s v="Shoes"/>
    <s v="Unisex"/>
    <s v="Sneakers Low"/>
    <s v="Skate"/>
    <x v="3"/>
    <s v="NOS"/>
    <s v="black"/>
    <s v="UA Era"/>
    <n v="74.95"/>
    <n v="1"/>
    <n v="74.95"/>
  </r>
  <r>
    <s v="Vans"/>
    <s v="VA215O06P-E110035000"/>
    <s v="VA215O06P-E11"/>
    <s v="0194902651894"/>
    <s v="34.5"/>
    <s v="Shoes"/>
    <s v="Unisex"/>
    <s v="Sneakers Low"/>
    <s v="Skate"/>
    <x v="3"/>
    <s v="NOS"/>
    <s v="yellow"/>
    <s v="UA Old Skool"/>
    <n v="79.95"/>
    <n v="1"/>
    <n v="79.95"/>
  </r>
  <r>
    <s v="Vans"/>
    <s v="ZZO1EZG08-G000005000"/>
    <s v="ZZO1EZG08-G00"/>
    <s v="0194902656103"/>
    <s v="36.5"/>
    <s v="Shoes"/>
    <s v="Men"/>
    <s v="Sneakers Low"/>
    <s v="Classics"/>
    <x v="10"/>
    <s v="NOS"/>
    <s v="red"/>
    <s v="UA Old Skool"/>
    <n v="80"/>
    <n v="4"/>
    <n v="320"/>
  </r>
  <r>
    <s v="Vans"/>
    <s v="VA215O06J-A110045000"/>
    <s v="VA215O06J-A11"/>
    <s v="0194902663040"/>
    <s v="36"/>
    <s v="Shoes"/>
    <s v="Unisex"/>
    <s v="Sneakers Low"/>
    <s v="Skate"/>
    <x v="3"/>
    <s v="NOS"/>
    <s v="white"/>
    <s v="UA Style 36 Unisex"/>
    <n v="79.95"/>
    <n v="1"/>
    <n v="79.95"/>
  </r>
  <r>
    <s v="Vans"/>
    <s v="VA215O06J-A110005000"/>
    <s v="VA215O06J-A11"/>
    <s v="0194902663064"/>
    <s v="36.5"/>
    <s v="Shoes"/>
    <s v="Unisex"/>
    <s v="Sneakers Low"/>
    <s v="Skate"/>
    <x v="3"/>
    <s v="NOS"/>
    <s v="white"/>
    <s v="UA Style 36 Unisex"/>
    <n v="79.95"/>
    <n v="8"/>
    <n v="639.6"/>
  </r>
  <r>
    <s v="Vans"/>
    <s v="VA215O06J-K110004000"/>
    <s v="VA215O06J-K11"/>
    <s v="0194902663552"/>
    <s v="35"/>
    <s v="Shoes"/>
    <s v="Unisex"/>
    <s v="Sneakers Low"/>
    <s v="Skate"/>
    <x v="3"/>
    <s v="NOS"/>
    <s v="blue"/>
    <s v="UA Style 36 Unisex"/>
    <n v="79.95"/>
    <n v="6"/>
    <n v="479.70000000000005"/>
  </r>
  <r>
    <s v="Vans"/>
    <s v="VA215N02X-A110035000"/>
    <s v="VA215N02X-A11"/>
    <s v="0194902677702"/>
    <s v="34.5"/>
    <s v="Shoes"/>
    <s v="Unisex"/>
    <s v="Sneakers High"/>
    <s v="Skate"/>
    <x v="3"/>
    <s v="NOS"/>
    <s v="white"/>
    <s v="UA SK8-Hi"/>
    <n v="89.95"/>
    <n v="2"/>
    <n v="179.9"/>
  </r>
  <r>
    <s v="Vans"/>
    <s v="VA215N02X-A110004000"/>
    <s v="VA215N02X-A11"/>
    <s v="0194902677771"/>
    <s v="35"/>
    <s v="Shoes"/>
    <s v="Unisex"/>
    <s v="Sneakers High"/>
    <s v="Skate"/>
    <x v="3"/>
    <s v="NOS"/>
    <s v="white"/>
    <s v="UA SK8-Hi"/>
    <n v="89.95"/>
    <n v="1"/>
    <n v="89.95"/>
  </r>
  <r>
    <s v="Vans"/>
    <s v="VA215N02V-N110035000"/>
    <s v="VA215N02V-N11"/>
    <s v="0194902677788"/>
    <s v="34.5"/>
    <s v="Shoes"/>
    <s v="Unisex"/>
    <s v="Sneakers High"/>
    <s v="Skate"/>
    <x v="3"/>
    <s v="NOS"/>
    <s v="olive"/>
    <s v="UA SK8-Hi"/>
    <n v="99.95"/>
    <n v="1"/>
    <n v="99.95"/>
  </r>
  <r>
    <s v="Vans"/>
    <s v="VA215O06S-N110004000"/>
    <s v="VA215O06S-N11"/>
    <s v="0194902690183"/>
    <s v="35"/>
    <s v="Shoes"/>
    <s v="Unisex"/>
    <s v="Sneakers Low"/>
    <s v="Skate"/>
    <x v="3"/>
    <s v="NOS"/>
    <s v="olive"/>
    <s v="UA Old Skool"/>
    <n v="89.95"/>
    <n v="7"/>
    <n v="629.65"/>
  </r>
  <r>
    <s v="Vans"/>
    <s v="VA215O06P-M110035000"/>
    <s v="VA215O06P-M11"/>
    <s v="0194902692903"/>
    <s v="34.5"/>
    <s v="Shoes"/>
    <s v="Unisex"/>
    <s v="Sneakers Low"/>
    <s v="Skate"/>
    <x v="3"/>
    <s v="NOS"/>
    <s v="green"/>
    <s v="UA Old Skool"/>
    <n v="79.95"/>
    <n v="1"/>
    <n v="79.95"/>
  </r>
  <r>
    <s v="Vans"/>
    <s v="VA215O06P-G120035000"/>
    <s v="VA215O06P-G12"/>
    <s v="0194902693863"/>
    <s v="34.5"/>
    <s v="Shoes"/>
    <s v="Unisex"/>
    <s v="Sneakers Low"/>
    <s v="Skate"/>
    <x v="3"/>
    <s v="NOS"/>
    <s v="red"/>
    <s v="UA Old Skool"/>
    <n v="79.95"/>
    <n v="2"/>
    <n v="159.9"/>
  </r>
  <r>
    <s v="Vans"/>
    <s v="VA215O06P-G120004000"/>
    <s v="VA215O06P-G12"/>
    <s v="0194902694068"/>
    <s v="35"/>
    <s v="Shoes"/>
    <s v="Unisex"/>
    <s v="Sneakers Low"/>
    <s v="Skate"/>
    <x v="3"/>
    <s v="NOS"/>
    <s v="red"/>
    <s v="UA Old Skool"/>
    <n v="79.95"/>
    <n v="1"/>
    <n v="79.95"/>
  </r>
  <r>
    <s v="Vans"/>
    <s v="VA215O07G-A110035000"/>
    <s v="VA215O07G-A11"/>
    <s v="0194903611118"/>
    <s v="34.5"/>
    <s v="Shoes"/>
    <s v="Unisex"/>
    <s v="Sneakers Low"/>
    <s v="Skate"/>
    <x v="3"/>
    <s v="NOS"/>
    <s v="white"/>
    <s v="UA Sid"/>
    <n v="79.95"/>
    <n v="3"/>
    <n v="239.85000000000002"/>
  </r>
  <r>
    <s v="Vans"/>
    <s v="VA215O07G-Q110004000"/>
    <s v="VA215O07G-Q11"/>
    <s v="0194903611248"/>
    <s v="35"/>
    <s v="Shoes"/>
    <s v="Unisex"/>
    <s v="Sneakers Low"/>
    <s v="Skate"/>
    <x v="3"/>
    <s v="NOS"/>
    <s v="black"/>
    <s v="UA Sid"/>
    <n v="79.95"/>
    <n v="4"/>
    <n v="319.8"/>
  </r>
  <r>
    <s v="Vans"/>
    <s v="VA215N02W-A110035000"/>
    <s v="VA215N02W-A11"/>
    <s v="0194903612214"/>
    <s v="34.5"/>
    <s v="Shoes"/>
    <s v="Unisex"/>
    <s v="Sneakers High"/>
    <s v="Skate"/>
    <x v="3"/>
    <s v="NOS"/>
    <s v="white"/>
    <s v="UA SK8-Mid"/>
    <n v="89.95"/>
    <n v="3"/>
    <n v="269.85000000000002"/>
  </r>
  <r>
    <s v="Vans"/>
    <s v="VA215N02W-A110004000"/>
    <s v="VA215N02W-A11"/>
    <s v="0194903612382"/>
    <s v="35"/>
    <s v="Shoes"/>
    <s v="Unisex"/>
    <s v="Sneakers High"/>
    <s v="Skate"/>
    <x v="3"/>
    <s v="NOS"/>
    <s v="white"/>
    <s v="UA SK8-Mid"/>
    <n v="89.95"/>
    <n v="4"/>
    <n v="359.8"/>
  </r>
  <r>
    <s v="Vans"/>
    <s v="VA215N02W-A110005000"/>
    <s v="VA215N02W-A11"/>
    <s v="0194903612740"/>
    <s v="36.5"/>
    <s v="Shoes"/>
    <s v="Unisex"/>
    <s v="Sneakers High"/>
    <s v="Skate"/>
    <x v="3"/>
    <s v="NOS"/>
    <s v="white"/>
    <s v="UA SK8-Mid"/>
    <n v="89.95"/>
    <n v="1"/>
    <n v="89.95"/>
  </r>
  <r>
    <s v="Vans"/>
    <s v="VA215O07D-Q120045000"/>
    <s v="VA215O07D-Q12"/>
    <s v="0194905679338"/>
    <s v="36"/>
    <s v="Shoes"/>
    <s v="Unisex"/>
    <s v="Sneakers Low"/>
    <s v="Skate"/>
    <x v="3"/>
    <s v="NOS"/>
    <s v="black"/>
    <s v="UA EVDNT UltimateWaffle Unisex"/>
    <n v="119.95"/>
    <n v="5"/>
    <n v="599.75"/>
  </r>
  <r>
    <s v="Vans"/>
    <s v="VA215O07D-Q120005000"/>
    <s v="VA215O07D-Q12"/>
    <s v="0194905679475"/>
    <s v="36.5"/>
    <s v="Shoes"/>
    <s v="Unisex"/>
    <s v="Sneakers Low"/>
    <s v="Skate"/>
    <x v="3"/>
    <s v="NOS"/>
    <s v="black"/>
    <s v="UA EVDNT UltimateWaffle Unisex"/>
    <n v="119.95"/>
    <n v="7"/>
    <n v="839.65"/>
  </r>
  <r>
    <s v="Vans"/>
    <s v="VA215O07D-C130045000"/>
    <s v="VA215O07D-C13"/>
    <s v="0194905681386"/>
    <s v="36"/>
    <s v="Shoes"/>
    <s v="Unisex"/>
    <s v="Sneakers Low"/>
    <s v="Skate"/>
    <x v="3"/>
    <s v="NOS"/>
    <s v="grey"/>
    <s v="UA EVDNT UltimateWaffle Unisex"/>
    <n v="119.95"/>
    <n v="2"/>
    <n v="239.9"/>
  </r>
  <r>
    <s v="Vans"/>
    <s v="VA215O07D-C130006000"/>
    <s v="VA215O07D-C13"/>
    <s v="0194905681539"/>
    <s v="38"/>
    <s v="Shoes"/>
    <s v="Unisex"/>
    <s v="Sneakers Low"/>
    <s v="Skate"/>
    <x v="3"/>
    <s v="NOS"/>
    <s v="grey"/>
    <s v="UA EVDNT UltimateWaffle Unisex"/>
    <n v="119.95"/>
    <n v="1"/>
    <n v="119.95"/>
  </r>
  <r>
    <s v="Vans"/>
    <s v="VA215O07D-A120004000"/>
    <s v="VA215O07D-A12"/>
    <s v="0194905683175"/>
    <s v="35"/>
    <s v="Shoes"/>
    <s v="Unisex"/>
    <s v="Sneakers Low"/>
    <s v="Skate"/>
    <x v="3"/>
    <s v="NOS"/>
    <s v="white"/>
    <s v="UA EVDNT UltimateWaffle Unisex"/>
    <n v="114.95"/>
    <n v="2"/>
    <n v="229.9"/>
  </r>
  <r>
    <s v="Vans"/>
    <s v="VA215O07D-A110035000"/>
    <s v="VA215O07D-A11"/>
    <s v="0194905683625"/>
    <s v="34.5"/>
    <s v="Shoes"/>
    <s v="Unisex"/>
    <s v="Sneakers Low"/>
    <s v="Skate"/>
    <x v="3"/>
    <s v="NOS"/>
    <s v="off-white"/>
    <s v="UA EVDNT UltimateWaffle Unisex"/>
    <n v="114.95"/>
    <n v="2"/>
    <n v="229.9"/>
  </r>
  <r>
    <s v="Vans"/>
    <s v="VA215O07D-A110005000"/>
    <s v="VA215O07D-A11"/>
    <s v="0194905683786"/>
    <s v="36.5"/>
    <s v="Shoes"/>
    <s v="Unisex"/>
    <s v="Sneakers Low"/>
    <s v="Skate"/>
    <x v="3"/>
    <s v="NOS"/>
    <s v="off-white"/>
    <s v="UA EVDNT UltimateWaffle Unisex"/>
    <n v="114.95"/>
    <n v="1"/>
    <n v="114.95"/>
  </r>
  <r>
    <s v="Vans"/>
    <s v="VA215O07D-C110004000"/>
    <s v="VA215O07D-C11"/>
    <s v="0194905734983"/>
    <s v="35"/>
    <s v="Shoes"/>
    <s v="Unisex"/>
    <s v="Sneakers Low"/>
    <s v="Skate"/>
    <x v="3"/>
    <s v="NOS"/>
    <s v="grey"/>
    <s v="UA EVDNT UltimateWaffle Unisex"/>
    <n v="114.95"/>
    <n v="3"/>
    <n v="344.85"/>
  </r>
  <r>
    <s v="Vans"/>
    <s v="VA215O07D-C110045000"/>
    <s v="VA215O07D-C11"/>
    <s v="0194905735027"/>
    <s v="36"/>
    <s v="Shoes"/>
    <s v="Unisex"/>
    <s v="Sneakers Low"/>
    <s v="Skate"/>
    <x v="3"/>
    <s v="NOS"/>
    <s v="grey"/>
    <s v="UA EVDNT UltimateWaffle Unisex"/>
    <n v="114.95"/>
    <n v="3"/>
    <n v="344.85"/>
  </r>
  <r>
    <s v="Barbour"/>
    <s v="ZZO20G9GJ-K000010000"/>
    <s v="ZZO20G9GJ-K00"/>
    <s v="0194972902674"/>
    <s v="44"/>
    <s v="Shoes"/>
    <s v="Men"/>
    <s v="House Slippers"/>
    <s v="House Slippers"/>
    <x v="6"/>
    <s v="NOS"/>
    <s v="dark blue"/>
    <s v="Barbour Scott"/>
    <n v="59.9"/>
    <n v="1"/>
    <n v="59.9"/>
  </r>
  <r>
    <s v="Barbour"/>
    <s v="ZZO20G9GJ-K000009000"/>
    <s v="ZZO20G9GJ-K00"/>
    <s v="0194972906504"/>
    <s v="43"/>
    <s v="Shoes"/>
    <s v="Men"/>
    <s v="House Slippers"/>
    <s v="House Slippers"/>
    <x v="6"/>
    <s v="NOS"/>
    <s v="dark blue"/>
    <s v="Barbour Scott"/>
    <n v="59.9"/>
    <n v="1"/>
    <n v="59.9"/>
  </r>
  <r>
    <s v="Skechers"/>
    <s v="ZZO1HGK07-K000035000"/>
    <s v="ZZO1HGK07-K00"/>
    <s v="0195204477434"/>
    <s v="35"/>
    <s v="Shoes"/>
    <s v="Women"/>
    <s v="Flat Shoes"/>
    <s v="Slippers"/>
    <x v="12"/>
    <s v="NOS"/>
    <s v="royal blue"/>
    <s v="ARCH FIT LOUNGE - SOFTEN"/>
    <n v="79.95"/>
    <n v="1"/>
    <n v="79.95"/>
  </r>
  <r>
    <s v="Skechers"/>
    <s v="ZZO1HGK07-K000036000"/>
    <s v="ZZO1HGK07-K00"/>
    <s v="0195204477458"/>
    <s v="36"/>
    <s v="Shoes"/>
    <s v="Women"/>
    <s v="Flat Shoes"/>
    <s v="Slippers"/>
    <x v="12"/>
    <s v="NOS"/>
    <s v="royal blue"/>
    <s v="ARCH FIT LOUNGE - SOFTEN"/>
    <n v="79.95"/>
    <n v="1"/>
    <n v="79.95"/>
  </r>
  <r>
    <s v="Skechers"/>
    <s v="ZZO1HGK07-K000365000"/>
    <s v="ZZO1HGK07-K00"/>
    <s v="0195204477465"/>
    <s v="36.5"/>
    <s v="Shoes"/>
    <s v="Women"/>
    <s v="Flat Shoes"/>
    <s v="Slippers"/>
    <x v="12"/>
    <s v="NOS"/>
    <s v="royal blue"/>
    <s v="ARCH FIT LOUNGE - SOFTEN"/>
    <n v="79.95"/>
    <n v="1"/>
    <n v="79.95"/>
  </r>
  <r>
    <s v="Skechers"/>
    <s v="ZZO1HGK07-K000037000"/>
    <s v="ZZO1HGK07-K00"/>
    <s v="0195204477472"/>
    <s v="37"/>
    <s v="Shoes"/>
    <s v="Women"/>
    <s v="Flat Shoes"/>
    <s v="Slippers"/>
    <x v="12"/>
    <s v="NOS"/>
    <s v="royal blue"/>
    <s v="ARCH FIT LOUNGE - SOFTEN"/>
    <n v="79.95"/>
    <n v="4"/>
    <n v="319.8"/>
  </r>
  <r>
    <s v="Skechers"/>
    <s v="ZZO1HGK07-K000038000"/>
    <s v="ZZO1HGK07-K00"/>
    <s v="0195204477496"/>
    <s v="38"/>
    <s v="Shoes"/>
    <s v="Women"/>
    <s v="Flat Shoes"/>
    <s v="Slippers"/>
    <x v="12"/>
    <s v="NOS"/>
    <s v="royal blue"/>
    <s v="ARCH FIT LOUNGE - SOFTEN"/>
    <n v="79.95"/>
    <n v="3"/>
    <n v="239.85000000000002"/>
  </r>
  <r>
    <s v="Reef"/>
    <s v="RE211A031-Q110008000"/>
    <s v="RE211A031-Q11"/>
    <s v="0195333417905"/>
    <s v="38.5"/>
    <s v="Shoes"/>
    <s v="Women"/>
    <s v="Flat Sandals"/>
    <s v="Mules"/>
    <x v="16"/>
    <s v="SS"/>
    <s v="black"/>
    <s v="CUSHION SCOUT"/>
    <n v="49.95"/>
    <n v="1"/>
    <n v="49.95"/>
  </r>
  <r>
    <s v="Vans"/>
    <s v="ZZO16N834-T000006000"/>
    <s v="ZZO16N834-T00"/>
    <s v="0195437040689"/>
    <s v="38"/>
    <s v="Shoes"/>
    <s v="Unisex"/>
    <s v="Sneakers Low"/>
    <s v="Classics"/>
    <x v="10"/>
    <s v="NOS"/>
    <s v="multi-coloured"/>
    <s v="UA SK8-Hi Stacked"/>
    <n v="100"/>
    <n v="1"/>
    <n v="100"/>
  </r>
  <r>
    <s v="Vans"/>
    <s v="ZZO16N864-I000004000"/>
    <s v="ZZO16N864-I00"/>
    <s v="0195437306389"/>
    <s v="35"/>
    <s v="Shoes"/>
    <s v="Unisex"/>
    <s v="Loafers"/>
    <s v="Loafers"/>
    <x v="17"/>
    <s v="NOS"/>
    <s v="purple"/>
    <s v="UA Classic Slip-On"/>
    <n v="70"/>
    <n v="1"/>
    <n v="70"/>
  </r>
  <r>
    <s v="Vans"/>
    <s v="ZZO16P006-T000004000"/>
    <s v="ZZO16P006-T00"/>
    <s v="0195437478505"/>
    <s v="35"/>
    <s v="Shoes"/>
    <s v="Men"/>
    <s v="Sneakers Low"/>
    <s v="Classics"/>
    <x v="10"/>
    <s v="NOS"/>
    <s v="multi-coloured"/>
    <s v="UA Era"/>
    <n v="85"/>
    <n v="1"/>
    <n v="85"/>
  </r>
  <r>
    <s v="Vans"/>
    <s v="ZZO16P006-T000035000"/>
    <s v="ZZO16P006-T00"/>
    <s v="0195437478628"/>
    <s v="34.5"/>
    <s v="Shoes"/>
    <s v="Men"/>
    <s v="Sneakers Low"/>
    <s v="Classics"/>
    <x v="10"/>
    <s v="NOS"/>
    <s v="multi-coloured"/>
    <s v="UA Era"/>
    <n v="85"/>
    <n v="1"/>
    <n v="85"/>
  </r>
  <r>
    <s v="Vans"/>
    <s v="VA215O07F-Q110035000"/>
    <s v="VA215O07F-Q11"/>
    <s v="0195437478932"/>
    <s v="34.5"/>
    <s v="Shoes"/>
    <s v="Unisex"/>
    <s v="Sneakers Low"/>
    <s v="Skate"/>
    <x v="3"/>
    <s v="NOS"/>
    <s v="black"/>
    <s v="UA Old Skool"/>
    <n v="79.95"/>
    <n v="6"/>
    <n v="479.70000000000005"/>
  </r>
  <r>
    <s v="Vans"/>
    <s v="VA215O07F-Q110004000"/>
    <s v="VA215O07F-Q11"/>
    <s v="0195437479137"/>
    <s v="35"/>
    <s v="Shoes"/>
    <s v="Unisex"/>
    <s v="Sneakers Low"/>
    <s v="Skate"/>
    <x v="3"/>
    <s v="NOS"/>
    <s v="black"/>
    <s v="UA Old Skool"/>
    <n v="79.95"/>
    <n v="6"/>
    <n v="479.70000000000005"/>
  </r>
  <r>
    <s v="Vans"/>
    <s v="VA215N034-Q110035000"/>
    <s v="VA215N034-Q11"/>
    <s v="0195437482564"/>
    <s v="34.5"/>
    <s v="Shoes"/>
    <s v="Unisex"/>
    <s v="Sneakers High"/>
    <s v="Skate"/>
    <x v="3"/>
    <s v="NOS"/>
    <s v="black"/>
    <s v="UA SK8-Hi"/>
    <n v="89.95"/>
    <n v="7"/>
    <n v="629.65"/>
  </r>
  <r>
    <s v="Vans"/>
    <s v="VA215N034-Q110004000"/>
    <s v="VA215N034-Q11"/>
    <s v="0195437482649"/>
    <s v="35"/>
    <s v="Shoes"/>
    <s v="Unisex"/>
    <s v="Sneakers High"/>
    <s v="Skate"/>
    <x v="3"/>
    <s v="NOS"/>
    <s v="black"/>
    <s v="UA SK8-Hi"/>
    <n v="89.95"/>
    <n v="4"/>
    <n v="359.8"/>
  </r>
  <r>
    <s v="Vans"/>
    <s v="VA215O07I-Q110035000"/>
    <s v="VA215O07I-Q11"/>
    <s v="0195437806117"/>
    <s v="34.5"/>
    <s v="Shoes"/>
    <s v="Unisex"/>
    <s v="Sneakers Low"/>
    <s v="Skate"/>
    <x v="3"/>
    <s v="NOS"/>
    <s v="black"/>
    <s v="UA Old Skool"/>
    <n v="79.95"/>
    <n v="3"/>
    <n v="239.85000000000002"/>
  </r>
  <r>
    <s v="Vans"/>
    <s v="VA215O06R-K160035000"/>
    <s v="VA215O06R-K16"/>
    <s v="0195438354174"/>
    <s v="34.5"/>
    <s v="Shoes"/>
    <s v="Unisex"/>
    <s v="Sneakers Low"/>
    <s v="Slip-ons"/>
    <x v="18"/>
    <s v="NOS"/>
    <s v="dark blue"/>
    <s v="UA Classic Slip-On"/>
    <n v="74.95"/>
    <n v="6"/>
    <n v="449.70000000000005"/>
  </r>
  <r>
    <s v="Vans"/>
    <s v="VA215O06R-K160005000"/>
    <s v="VA215O06R-K16"/>
    <s v="0195438354488"/>
    <s v="36.5"/>
    <s v="Shoes"/>
    <s v="Unisex"/>
    <s v="Sneakers Low"/>
    <s v="Slip-ons"/>
    <x v="18"/>
    <s v="NOS"/>
    <s v="dark blue"/>
    <s v="UA Classic Slip-On"/>
    <n v="74.95"/>
    <n v="1"/>
    <n v="74.95"/>
  </r>
  <r>
    <s v="Vans"/>
    <s v="VA215O06R-G110035000"/>
    <s v="VA215O06R-G11"/>
    <s v="0195438357953"/>
    <s v="34.5"/>
    <s v="Shoes"/>
    <s v="Unisex"/>
    <s v="Sneakers Low"/>
    <s v="Slip-ons"/>
    <x v="18"/>
    <s v="NOS"/>
    <s v="bordeaux"/>
    <s v="UA Classic Slip-On"/>
    <n v="79.95"/>
    <n v="1"/>
    <n v="79.95"/>
  </r>
  <r>
    <s v="Vans"/>
    <s v="VA215O06R-A130035000"/>
    <s v="VA215O06R-A13"/>
    <s v="0195438358486"/>
    <s v="34.5"/>
    <s v="Shoes"/>
    <s v="Unisex"/>
    <s v="Sneakers Low"/>
    <s v="Slip-ons"/>
    <x v="18"/>
    <s v="NOS"/>
    <s v="white"/>
    <s v="UA Classic Slip-On"/>
    <n v="69.95"/>
    <n v="1"/>
    <n v="69.95"/>
  </r>
  <r>
    <s v="Vans"/>
    <s v="VA215O07V-T110035000"/>
    <s v="VA215O07V-T11"/>
    <s v="0195438376954"/>
    <s v="34.5"/>
    <s v="Shoes"/>
    <s v="Unisex"/>
    <s v="Sneakers Low"/>
    <s v="Skate"/>
    <x v="3"/>
    <s v="NOS"/>
    <s v="multi-coloured"/>
    <s v="UA Authentic"/>
    <n v="79.95"/>
    <n v="1"/>
    <n v="79.95"/>
  </r>
  <r>
    <s v="Vans"/>
    <s v="VA215O06L-G110035000"/>
    <s v="VA215O06L-G11"/>
    <s v="0195438378859"/>
    <s v="34.5"/>
    <s v="Shoes"/>
    <s v="Unisex"/>
    <s v="Sneakers Low"/>
    <s v="Skate"/>
    <x v="3"/>
    <s v="NOS"/>
    <s v="bordeaux"/>
    <s v="UA Lowland CC Unisex"/>
    <n v="89.95"/>
    <n v="1"/>
    <n v="89.95"/>
  </r>
  <r>
    <s v="Vans"/>
    <s v="VA215O06L-G110004000"/>
    <s v="VA215O06L-G11"/>
    <s v="0195438378903"/>
    <s v="35"/>
    <s v="Shoes"/>
    <s v="Unisex"/>
    <s v="Sneakers Low"/>
    <s v="Skate"/>
    <x v="3"/>
    <s v="NOS"/>
    <s v="bordeaux"/>
    <s v="UA Lowland CC Unisex"/>
    <n v="89.95"/>
    <n v="1"/>
    <n v="89.95"/>
  </r>
  <r>
    <s v="Vans"/>
    <s v="VA215O03D-Q110004000"/>
    <s v="VA215O03D-Q11"/>
    <s v="0195438388773"/>
    <s v="35"/>
    <s v="Shoes"/>
    <s v="Unisex"/>
    <s v="Sneakers Low"/>
    <s v="Skate"/>
    <x v="3"/>
    <s v="NOS"/>
    <s v="black"/>
    <s v="UA ComfyCush Authentic"/>
    <n v="84.95"/>
    <n v="1"/>
    <n v="84.95"/>
  </r>
  <r>
    <s v="Vans"/>
    <s v="VA215N03I-Q110004000"/>
    <s v="VA215N03I-Q11"/>
    <s v="0195438395627"/>
    <s v="35"/>
    <s v="Shoes"/>
    <s v="Unisex"/>
    <s v="Sneakers High"/>
    <s v="Sneakerboots"/>
    <x v="13"/>
    <s v="NOS"/>
    <s v="black"/>
    <s v="UA Destruct Mid MTE-1"/>
    <n v="109.95"/>
    <n v="1"/>
    <n v="109.95"/>
  </r>
  <r>
    <s v="Vans"/>
    <s v="VA215O07B-A110035000"/>
    <s v="VA215O07B-A11"/>
    <s v="0195438397089"/>
    <s v="34.5"/>
    <s v="Shoes"/>
    <s v="Unisex"/>
    <s v="Sneakers Low"/>
    <s v="Skate"/>
    <x v="3"/>
    <s v="NOS"/>
    <s v="off-white"/>
    <s v="UA Cruze Too CC"/>
    <n v="84.95"/>
    <n v="1"/>
    <n v="84.95"/>
  </r>
  <r>
    <s v="Vans"/>
    <s v="VA215O07B-A110004000"/>
    <s v="VA215O07B-A11"/>
    <s v="0195438397263"/>
    <s v="35"/>
    <s v="Shoes"/>
    <s v="Unisex"/>
    <s v="Sneakers Low"/>
    <s v="Skate"/>
    <x v="3"/>
    <s v="NOS"/>
    <s v="off-white"/>
    <s v="UA Cruze Too CC"/>
    <n v="84.95"/>
    <n v="1"/>
    <n v="84.95"/>
  </r>
  <r>
    <s v="Vans"/>
    <s v="VA215N03J-G110035000"/>
    <s v="VA215N03J-G11"/>
    <s v="0195438549228"/>
    <s v="34.5"/>
    <s v="Shoes"/>
    <s v="Unisex"/>
    <s v="Sneakers High"/>
    <s v="Sneakerboots"/>
    <x v="13"/>
    <s v="NOS"/>
    <s v="bordeaux"/>
    <s v="UA SK8-Hi MTE-2"/>
    <n v="129.94999999999999"/>
    <n v="1"/>
    <n v="129.94999999999999"/>
  </r>
  <r>
    <s v="Vans"/>
    <s v="VA215N03J-G110004000"/>
    <s v="VA215N03J-G11"/>
    <s v="0195438549402"/>
    <s v="35"/>
    <s v="Shoes"/>
    <s v="Unisex"/>
    <s v="Sneakers High"/>
    <s v="Sneakerboots"/>
    <x v="13"/>
    <s v="NOS"/>
    <s v="bordeaux"/>
    <s v="UA SK8-Hi MTE-2"/>
    <n v="129.94999999999999"/>
    <n v="1"/>
    <n v="129.94999999999999"/>
  </r>
  <r>
    <s v="Vans"/>
    <s v="VA215N03J-Q130004000"/>
    <s v="VA215N03J-Q13"/>
    <s v="0195438549426"/>
    <s v="35"/>
    <s v="Shoes"/>
    <s v="Unisex"/>
    <s v="Sneakers High"/>
    <s v="Sneakerboots"/>
    <x v="13"/>
    <s v="NOS"/>
    <s v="black"/>
    <s v="UA SK8-Hi MTE-2"/>
    <n v="129.94999999999999"/>
    <n v="2"/>
    <n v="259.89999999999998"/>
  </r>
  <r>
    <s v="Vans"/>
    <s v="VA215N03I-K110035000"/>
    <s v="VA215N03I-K11"/>
    <s v="0195438553041"/>
    <s v="34.5"/>
    <s v="Shoes"/>
    <s v="Unisex"/>
    <s v="Sneakers High"/>
    <s v="Sneakerboots"/>
    <x v="13"/>
    <s v="NOS"/>
    <s v="blue"/>
    <s v="UA Destruct Mid MTE-1"/>
    <n v="109.95"/>
    <n v="1"/>
    <n v="109.95"/>
  </r>
  <r>
    <s v="Vans"/>
    <s v="VA215N032-M110035000"/>
    <s v="VA215N032-M11"/>
    <s v="0195438560667"/>
    <s v="34.5"/>
    <s v="Shoes"/>
    <s v="Unisex"/>
    <s v="Sneakers High"/>
    <s v="Sneakerboots"/>
    <x v="13"/>
    <s v="NOS"/>
    <s v="dark green"/>
    <s v="UA SK8-Hi Gore-Tex MTE-3"/>
    <n v="179.95"/>
    <n v="1"/>
    <n v="179.95"/>
  </r>
  <r>
    <s v="Vans"/>
    <s v="VA215N03G-Q110035000"/>
    <s v="VA215N03G-Q11"/>
    <s v="0195438560797"/>
    <s v="34.5"/>
    <s v="Shoes"/>
    <s v="Unisex"/>
    <s v="Sneakers High"/>
    <s v="Skate"/>
    <x v="3"/>
    <s v="NOS"/>
    <s v="black"/>
    <s v="UA Chukka 79 MTE-1"/>
    <n v="109.95"/>
    <n v="3"/>
    <n v="329.85"/>
  </r>
  <r>
    <s v="Vans"/>
    <s v="VA215N03G-Q110004000"/>
    <s v="VA215N03G-Q11"/>
    <s v="0195438560919"/>
    <s v="35"/>
    <s v="Shoes"/>
    <s v="Unisex"/>
    <s v="Sneakers High"/>
    <s v="Skate"/>
    <x v="3"/>
    <s v="NOS"/>
    <s v="black"/>
    <s v="UA Chukka 79 MTE-1"/>
    <n v="109.95"/>
    <n v="2"/>
    <n v="219.9"/>
  </r>
  <r>
    <s v="Vans"/>
    <s v="VA215N035-A120035000"/>
    <s v="VA215N035-A12"/>
    <s v="0195438651846"/>
    <s v="34.5"/>
    <s v="Shoes"/>
    <s v="Unisex"/>
    <s v="Sneakers High"/>
    <s v="Skate"/>
    <x v="3"/>
    <s v="NOS"/>
    <s v="white"/>
    <s v="UA Mid Skool 37"/>
    <n v="94.95"/>
    <n v="2"/>
    <n v="189.9"/>
  </r>
  <r>
    <s v="Vans"/>
    <s v="VA215O07D-Q110004000"/>
    <s v="VA215O07D-Q11"/>
    <s v="0195439301818"/>
    <s v="35"/>
    <s v="Shoes"/>
    <s v="Unisex"/>
    <s v="Sneakers Low"/>
    <s v="Skate"/>
    <x v="3"/>
    <s v="NOS"/>
    <s v="black"/>
    <s v="UA EVDNT UltimateWaffle Unisex"/>
    <n v="114.95"/>
    <n v="4"/>
    <n v="459.8"/>
  </r>
  <r>
    <s v="Vans"/>
    <s v="VA215O07D-Q110045000"/>
    <s v="VA215O07D-Q11"/>
    <s v="0195439301849"/>
    <s v="36"/>
    <s v="Shoes"/>
    <s v="Unisex"/>
    <s v="Sneakers Low"/>
    <s v="Skate"/>
    <x v="3"/>
    <s v="NOS"/>
    <s v="black"/>
    <s v="UA EVDNT UltimateWaffle Unisex"/>
    <n v="114.95"/>
    <n v="1"/>
    <n v="114.95"/>
  </r>
  <r>
    <s v="Vans"/>
    <s v="VA215O07V-Q120035000"/>
    <s v="VA215O07V-Q12"/>
    <s v="0195439306394"/>
    <s v="34.5"/>
    <s v="Shoes"/>
    <s v="Unisex"/>
    <s v="Sneakers Low"/>
    <s v="Skate"/>
    <x v="3"/>
    <s v="NOS"/>
    <s v="black"/>
    <s v="UA Authentic"/>
    <n v="69.95"/>
    <n v="1"/>
    <n v="69.95"/>
  </r>
  <r>
    <s v="Vans"/>
    <s v="ZZO1NA310-Q000004000"/>
    <s v="ZZO1NA310-Q00"/>
    <s v="0195439323643"/>
    <s v="35"/>
    <s v="Shoes"/>
    <s v="Men"/>
    <s v="Sneakers Low"/>
    <s v="Classics"/>
    <x v="10"/>
    <s v="NOS"/>
    <s v="black"/>
    <s v="UA Destruct SF"/>
    <n v="90"/>
    <n v="1"/>
    <n v="90"/>
  </r>
  <r>
    <s v="Vans"/>
    <s v="ZZO1NA310-Q000045000"/>
    <s v="ZZO1NA310-Q00"/>
    <s v="0195439323728"/>
    <s v="36"/>
    <s v="Shoes"/>
    <s v="Men"/>
    <s v="Sneakers Low"/>
    <s v="Classics"/>
    <x v="10"/>
    <s v="NOS"/>
    <s v="black"/>
    <s v="UA Destruct SF"/>
    <n v="90"/>
    <n v="1"/>
    <n v="90"/>
  </r>
  <r>
    <s v="Vans"/>
    <s v="ZZO1NA302-Q000004000"/>
    <s v="ZZO1NA302-Q00"/>
    <s v="0195439325326"/>
    <s v="35"/>
    <s v="Shoes"/>
    <s v="Men"/>
    <s v="Loafers"/>
    <s v="Loafers"/>
    <x v="17"/>
    <s v="NOS"/>
    <s v="black"/>
    <s v="UA Classic Slip-On S"/>
    <n v="80"/>
    <n v="1"/>
    <n v="80"/>
  </r>
  <r>
    <s v="Vans"/>
    <s v="VA215B04R-Q140035000"/>
    <s v="VA215B04R-Q14"/>
    <s v="0195439334670"/>
    <s v="34.5"/>
    <s v="Shoes"/>
    <s v="Unisex"/>
    <s v="Sneakers Low"/>
    <s v="Skate"/>
    <x v="3"/>
    <s v="NOS"/>
    <s v="black"/>
    <s v="UA Old Skool"/>
    <n v="89.95"/>
    <n v="4"/>
    <n v="359.8"/>
  </r>
  <r>
    <s v="Vans"/>
    <s v="VA215B04R-G120035000"/>
    <s v="VA215B04R-G12"/>
    <s v="0195439334793"/>
    <s v="34.5"/>
    <s v="Shoes"/>
    <s v="Unisex"/>
    <s v="Sneakers Low"/>
    <s v="Skate"/>
    <x v="3"/>
    <s v="NOS"/>
    <s v="red"/>
    <s v="UA Old Skool"/>
    <n v="89.95"/>
    <n v="5"/>
    <n v="449.75"/>
  </r>
  <r>
    <s v="Vans"/>
    <s v="VA215B04R-Q160004000"/>
    <s v="VA215B04R-Q16"/>
    <s v="0195439336674"/>
    <s v="35"/>
    <s v="Shoes"/>
    <s v="Unisex"/>
    <s v="Sneakers Low"/>
    <s v="Skate"/>
    <x v="3"/>
    <s v="NOS"/>
    <s v="black"/>
    <s v="UA Old Skool"/>
    <n v="79.95"/>
    <n v="2"/>
    <n v="159.9"/>
  </r>
  <r>
    <s v="Vans"/>
    <s v="VA215B04R-K130035000"/>
    <s v="VA215B04R-K13"/>
    <s v="0195439338319"/>
    <s v="34.5"/>
    <s v="Shoes"/>
    <s v="Unisex"/>
    <s v="Sneakers Low"/>
    <s v="Skate"/>
    <x v="3"/>
    <s v="NOS"/>
    <s v="blue"/>
    <s v="UA Old Skool"/>
    <n v="79.95"/>
    <n v="1"/>
    <n v="79.95"/>
  </r>
  <r>
    <s v="Vans"/>
    <s v="VA215B04R-G140004000"/>
    <s v="VA215B04R-G14"/>
    <s v="0195439338876"/>
    <s v="35"/>
    <s v="Shoes"/>
    <s v="Unisex"/>
    <s v="Sneakers Low"/>
    <s v="Skate"/>
    <x v="3"/>
    <s v="NOS"/>
    <s v="red"/>
    <s v="UA Old Skool"/>
    <n v="84.95"/>
    <n v="5"/>
    <n v="424.75"/>
  </r>
  <r>
    <s v="Vans"/>
    <s v="VA215B04R-T120035000"/>
    <s v="VA215B04R-T12"/>
    <s v="0195439340497"/>
    <s v="34.5"/>
    <s v="Shoes"/>
    <s v="Unisex"/>
    <s v="Sneakers Low"/>
    <s v="Skate"/>
    <x v="3"/>
    <s v="NOS"/>
    <s v="multi-coloured"/>
    <s v="UA Old Skool"/>
    <n v="89.95"/>
    <n v="6"/>
    <n v="539.70000000000005"/>
  </r>
  <r>
    <s v="Vans"/>
    <s v="VA215B04R-K140035000"/>
    <s v="VA215B04R-K14"/>
    <s v="0195439344181"/>
    <s v="34.5"/>
    <s v="Shoes"/>
    <s v="Unisex"/>
    <s v="Sneakers Low"/>
    <s v="Skate"/>
    <x v="3"/>
    <s v="NOS"/>
    <s v="blue"/>
    <s v="UA Old Skool"/>
    <n v="79.95"/>
    <n v="1"/>
    <n v="79.95"/>
  </r>
  <r>
    <s v="Vans"/>
    <s v="VA215B04R-T130035000"/>
    <s v="VA215B04R-T13"/>
    <s v="0195439344228"/>
    <s v="34.5"/>
    <s v="Shoes"/>
    <s v="Unisex"/>
    <s v="Sneakers Low"/>
    <s v="Skate"/>
    <x v="3"/>
    <s v="NOS"/>
    <s v="multi-coloured"/>
    <s v="UA Old Skool"/>
    <n v="79.95"/>
    <n v="5"/>
    <n v="399.75"/>
  </r>
  <r>
    <s v="Vans"/>
    <s v="VA215B04R-G130035000"/>
    <s v="VA215B04R-G13"/>
    <s v="0195439346062"/>
    <s v="34.5"/>
    <s v="Shoes"/>
    <s v="Unisex"/>
    <s v="Sneakers Low"/>
    <s v="Skate"/>
    <x v="3"/>
    <s v="NOS"/>
    <s v="bordeaux"/>
    <s v="UA Old Skool"/>
    <n v="79.95"/>
    <n v="4"/>
    <n v="319.8"/>
  </r>
  <r>
    <s v="Vans"/>
    <s v="VA215B04R-E110004000"/>
    <s v="VA215B04R-E11"/>
    <s v="0195439346185"/>
    <s v="35"/>
    <s v="Shoes"/>
    <s v="Unisex"/>
    <s v="Sneakers Low"/>
    <s v="Skate"/>
    <x v="3"/>
    <s v="NOS"/>
    <s v="mustard yellow"/>
    <s v="UA Old Skool"/>
    <n v="89.95"/>
    <n v="3"/>
    <n v="269.85000000000002"/>
  </r>
  <r>
    <s v="Vans"/>
    <s v="VA215N03J-Q140035000"/>
    <s v="VA215N03J-Q14"/>
    <s v="0195439347953"/>
    <s v="34.5"/>
    <s v="Shoes"/>
    <s v="Unisex"/>
    <s v="Sneakers High"/>
    <s v="Sneakerboots"/>
    <x v="13"/>
    <s v="NOS"/>
    <s v="black"/>
    <s v="UA SK8-Hi MTE-2"/>
    <n v="129.94999999999999"/>
    <n v="1"/>
    <n v="129.94999999999999"/>
  </r>
  <r>
    <s v="Vans"/>
    <s v="VA215N02U-O110035000"/>
    <s v="VA215N02U-O11"/>
    <s v="0195439349872"/>
    <s v="34.5"/>
    <s v="Shoes"/>
    <s v="Unisex"/>
    <s v="Sneakers High"/>
    <s v="Skate"/>
    <x v="3"/>
    <s v="NOS"/>
    <s v="brown"/>
    <s v="UA SK8-Hi"/>
    <n v="89.95"/>
    <n v="1"/>
    <n v="89.95"/>
  </r>
  <r>
    <s v="Vans"/>
    <s v="VA215N02U-K110035000"/>
    <s v="VA215N02U-K11"/>
    <s v="0195439350229"/>
    <s v="34.5"/>
    <s v="Shoes"/>
    <s v="Unisex"/>
    <s v="Sneakers High"/>
    <s v="Skate"/>
    <x v="3"/>
    <s v="NOS"/>
    <s v="blue"/>
    <s v="UA SK8-Hi"/>
    <n v="89.95"/>
    <n v="4"/>
    <n v="359.8"/>
  </r>
  <r>
    <s v="Vans"/>
    <s v="VA215N02U-K110005000"/>
    <s v="VA215N02U-K11"/>
    <s v="0195439350472"/>
    <s v="36.5"/>
    <s v="Shoes"/>
    <s v="Unisex"/>
    <s v="Sneakers High"/>
    <s v="Skate"/>
    <x v="3"/>
    <s v="NOS"/>
    <s v="blue"/>
    <s v="UA SK8-Hi"/>
    <n v="89.95"/>
    <n v="1"/>
    <n v="89.95"/>
  </r>
  <r>
    <s v="Vans"/>
    <s v="VA215N02U-E110035000"/>
    <s v="VA215N02U-E11"/>
    <s v="0195439351813"/>
    <s v="34.5"/>
    <s v="Shoes"/>
    <s v="Unisex"/>
    <s v="Sneakers High"/>
    <s v="Skate"/>
    <x v="3"/>
    <s v="NOS"/>
    <s v="mustard yellow"/>
    <s v="UA SK8-Hi"/>
    <n v="99.95"/>
    <n v="3"/>
    <n v="299.85000000000002"/>
  </r>
  <r>
    <s v="Vans"/>
    <s v="VA215N02U-G120035000"/>
    <s v="VA215N02U-G12"/>
    <s v="0195439355736"/>
    <s v="34.5"/>
    <s v="Shoes"/>
    <s v="Unisex"/>
    <s v="Sneakers High"/>
    <s v="Skate"/>
    <x v="3"/>
    <s v="NOS"/>
    <s v="red"/>
    <s v="UA SK8-Hi"/>
    <n v="94.95"/>
    <n v="4"/>
    <n v="379.8"/>
  </r>
  <r>
    <s v="Vans"/>
    <s v="VA215O06P-A110035000"/>
    <s v="VA215O06P-A11"/>
    <s v="0195439360761"/>
    <s v="34.5"/>
    <s v="Shoes"/>
    <s v="Unisex"/>
    <s v="Sneakers Low"/>
    <s v="Skate"/>
    <x v="3"/>
    <s v="NOS"/>
    <s v="white"/>
    <s v="UA Old Skool"/>
    <n v="79.95"/>
    <n v="5"/>
    <n v="399.75"/>
  </r>
  <r>
    <s v="Vans"/>
    <s v="VA215O06P-Q130035000"/>
    <s v="VA215O06P-Q13"/>
    <s v="0195439360785"/>
    <s v="34.5"/>
    <s v="Shoes"/>
    <s v="Unisex"/>
    <s v="Sneakers Low"/>
    <s v="Skate"/>
    <x v="3"/>
    <s v="NOS"/>
    <s v="black"/>
    <s v="UA Old Skool"/>
    <n v="79.95"/>
    <n v="6"/>
    <n v="479.70000000000005"/>
  </r>
  <r>
    <s v="Vans"/>
    <s v="VA215O06P-A110004000"/>
    <s v="VA215O06P-A11"/>
    <s v="0195439360921"/>
    <s v="35"/>
    <s v="Shoes"/>
    <s v="Unisex"/>
    <s v="Sneakers Low"/>
    <s v="Skate"/>
    <x v="3"/>
    <s v="NOS"/>
    <s v="white"/>
    <s v="UA Old Skool"/>
    <n v="79.95"/>
    <n v="2"/>
    <n v="159.9"/>
  </r>
  <r>
    <s v="Vans"/>
    <s v="VA215O06Q-Q110035000"/>
    <s v="VA215O06Q-Q11"/>
    <s v="0195439361614"/>
    <s v="34.5"/>
    <s v="Shoes"/>
    <s v="Unisex"/>
    <s v="Sneakers Low"/>
    <s v="Skate"/>
    <x v="3"/>
    <s v="NOS"/>
    <s v="black"/>
    <s v="UA Old Skool"/>
    <n v="84.95"/>
    <n v="6"/>
    <n v="509.70000000000005"/>
  </r>
  <r>
    <s v="Vans"/>
    <s v="VA215O06Q-Q110004000"/>
    <s v="VA215O06Q-Q11"/>
    <s v="0195439361720"/>
    <s v="35"/>
    <s v="Shoes"/>
    <s v="Unisex"/>
    <s v="Sneakers Low"/>
    <s v="Skate"/>
    <x v="3"/>
    <s v="NOS"/>
    <s v="black"/>
    <s v="UA Old Skool"/>
    <n v="84.95"/>
    <n v="5"/>
    <n v="424.75"/>
  </r>
  <r>
    <s v="Vans"/>
    <s v="VA215O07A-K110035000"/>
    <s v="VA215O07A-K11"/>
    <s v="0195439363151"/>
    <s v="34.5"/>
    <s v="Shoes"/>
    <s v="Unisex"/>
    <s v="Sneakers Low"/>
    <s v="Skate"/>
    <x v="3"/>
    <s v="NOS"/>
    <s v="dark blue"/>
    <s v="UA Old Skool MTE-1"/>
    <n v="99.95"/>
    <n v="3"/>
    <n v="299.85000000000002"/>
  </r>
  <r>
    <s v="Vans"/>
    <s v="VA215O07A-K110004000"/>
    <s v="VA215O07A-K11"/>
    <s v="0195439363175"/>
    <s v="35"/>
    <s v="Shoes"/>
    <s v="Unisex"/>
    <s v="Sneakers Low"/>
    <s v="Skate"/>
    <x v="3"/>
    <s v="NOS"/>
    <s v="dark blue"/>
    <s v="UA Old Skool MTE-1"/>
    <n v="99.95"/>
    <n v="1"/>
    <n v="99.95"/>
  </r>
  <r>
    <s v="Vans"/>
    <s v="VA215O06P-K140004000"/>
    <s v="VA215O06P-K14"/>
    <s v="0195439363281"/>
    <s v="35"/>
    <s v="Shoes"/>
    <s v="Unisex"/>
    <s v="Sneakers Low"/>
    <s v="Skate"/>
    <x v="3"/>
    <s v="NOS"/>
    <s v="blue"/>
    <s v="UA Old Skool"/>
    <n v="89.95"/>
    <n v="3"/>
    <n v="269.85000000000002"/>
  </r>
  <r>
    <s v="Vans"/>
    <s v="VA215O06P-K140035000"/>
    <s v="VA215O06P-K14"/>
    <s v="0195439363366"/>
    <s v="34.5"/>
    <s v="Shoes"/>
    <s v="Unisex"/>
    <s v="Sneakers Low"/>
    <s v="Skate"/>
    <x v="3"/>
    <s v="NOS"/>
    <s v="blue"/>
    <s v="UA Old Skool"/>
    <n v="89.95"/>
    <n v="2"/>
    <n v="179.9"/>
  </r>
  <r>
    <s v="Vans"/>
    <s v="VA215O06P-K140005000"/>
    <s v="VA215O06P-K14"/>
    <s v="0195439363526"/>
    <s v="36.5"/>
    <s v="Shoes"/>
    <s v="Unisex"/>
    <s v="Sneakers Low"/>
    <s v="Skate"/>
    <x v="3"/>
    <s v="NOS"/>
    <s v="blue"/>
    <s v="UA Old Skool"/>
    <n v="89.95"/>
    <n v="1"/>
    <n v="89.95"/>
  </r>
  <r>
    <s v="Vans"/>
    <s v="VA215N03N-K120035000"/>
    <s v="VA215N03N-K12"/>
    <s v="0195439365087"/>
    <s v="34.5"/>
    <s v="Shoes"/>
    <s v="Unisex"/>
    <s v="Sneakers High"/>
    <s v="Classics"/>
    <x v="10"/>
    <s v="NOS"/>
    <s v="blue"/>
    <s v="UA SK8-Hi MTE-1"/>
    <n v="114.95"/>
    <n v="1"/>
    <n v="114.95"/>
  </r>
  <r>
    <s v="Vans"/>
    <s v="VA215N03N-K110004000"/>
    <s v="VA215N03N-K11"/>
    <s v="0195439365452"/>
    <s v="35"/>
    <s v="Shoes"/>
    <s v="Unisex"/>
    <s v="Sneakers High"/>
    <s v="Classics"/>
    <x v="10"/>
    <s v="NOS"/>
    <s v="dark blue"/>
    <s v="UA SK8-Hi MTE-1"/>
    <n v="109.95"/>
    <n v="5"/>
    <n v="549.75"/>
  </r>
  <r>
    <s v="Vans"/>
    <s v="VA215N03N-E110005000"/>
    <s v="VA215N03N-E11"/>
    <s v="0195439367708"/>
    <s v="36.5"/>
    <s v="Shoes"/>
    <s v="Unisex"/>
    <s v="Sneakers High"/>
    <s v="Classics"/>
    <x v="10"/>
    <s v="NOS"/>
    <s v="mustard yellow"/>
    <s v="UA SK8-Hi MTE-1"/>
    <n v="114.95"/>
    <n v="1"/>
    <n v="114.95"/>
  </r>
  <r>
    <s v="Vans"/>
    <s v="VA215O07W-Q120035000"/>
    <s v="VA215O07W-Q12"/>
    <s v="0195439378032"/>
    <s v="34.5"/>
    <s v="Shoes"/>
    <s v="Unisex"/>
    <s v="Sneakers High"/>
    <s v="Skate"/>
    <x v="3"/>
    <s v="NOS"/>
    <s v="black"/>
    <s v="UA Old Skool Tapered Unisex"/>
    <n v="84.95"/>
    <n v="3"/>
    <n v="254.85000000000002"/>
  </r>
  <r>
    <s v="Vans"/>
    <s v="VA215O07W-A110035000"/>
    <s v="VA215O07W-A11"/>
    <s v="0195439378278"/>
    <s v="34.5"/>
    <s v="Shoes"/>
    <s v="Unisex"/>
    <s v="Sneakers High"/>
    <s v="Skate"/>
    <x v="3"/>
    <s v="NOS"/>
    <s v="white"/>
    <s v="UA Old Skool Tapered Unisex"/>
    <n v="84.95"/>
    <n v="6"/>
    <n v="509.70000000000005"/>
  </r>
  <r>
    <s v="Vans"/>
    <s v="VA215O07W-A110004000"/>
    <s v="VA215O07W-A11"/>
    <s v="0195439378360"/>
    <s v="35"/>
    <s v="Shoes"/>
    <s v="Unisex"/>
    <s v="Sneakers High"/>
    <s v="Skate"/>
    <x v="3"/>
    <s v="NOS"/>
    <s v="white"/>
    <s v="UA Old Skool Tapered Unisex"/>
    <n v="84.95"/>
    <n v="6"/>
    <n v="509.70000000000005"/>
  </r>
  <r>
    <s v="Vans"/>
    <s v="VA215N033-N110035000"/>
    <s v="VA215N033-N11"/>
    <s v="0195439381810"/>
    <s v="34.5"/>
    <s v="Shoes"/>
    <s v="Unisex"/>
    <s v="Sneakers High"/>
    <s v="Skate"/>
    <x v="3"/>
    <s v="NOS"/>
    <s v="olive"/>
    <s v="UA SK8-Hi Gym Issue"/>
    <n v="94.95"/>
    <n v="4"/>
    <n v="379.8"/>
  </r>
  <r>
    <s v="Vans"/>
    <s v="VA215N033-N110004000"/>
    <s v="VA215N033-N11"/>
    <s v="0195439381872"/>
    <s v="35"/>
    <s v="Shoes"/>
    <s v="Unisex"/>
    <s v="Sneakers High"/>
    <s v="Skate"/>
    <x v="3"/>
    <s v="NOS"/>
    <s v="olive"/>
    <s v="UA SK8-Hi Gym Issue"/>
    <n v="94.95"/>
    <n v="5"/>
    <n v="474.75"/>
  </r>
  <r>
    <s v="Timberland"/>
    <s v="ZZO1PAF69-Q000010000"/>
    <s v="ZZO1PAF69-Q00"/>
    <s v="0195439851771"/>
    <s v="41.5"/>
    <s v="Shoes"/>
    <s v="Women"/>
    <s v="Boots"/>
    <s v="Boots"/>
    <x v="9"/>
    <s v="AW"/>
    <s v="black"/>
    <s v="Lyonsdale 6in F/L"/>
    <n v="144.58500000000001"/>
    <n v="1"/>
    <n v="144.58500000000001"/>
  </r>
  <r>
    <s v="Vans"/>
    <s v="VA215O07C-Q110004000"/>
    <s v="VA215O07C-Q11"/>
    <s v="0195440319352"/>
    <s v="35"/>
    <s v="Shoes"/>
    <s v="Unisex"/>
    <s v="Sneakers Low"/>
    <s v="Slip-ons"/>
    <x v="18"/>
    <s v="NOS"/>
    <s v="black"/>
    <s v="UA Snow Lodge Slipper VansGuard"/>
    <n v="84.95"/>
    <n v="1"/>
    <n v="84.95"/>
  </r>
  <r>
    <s v="Vans"/>
    <s v="VA215O06J-K120004000"/>
    <s v="VA215O06J-K12"/>
    <s v="0195440324684"/>
    <s v="35"/>
    <s v="Shoes"/>
    <s v="Unisex"/>
    <s v="Sneakers Low"/>
    <s v="Skate"/>
    <x v="3"/>
    <s v="NOS"/>
    <s v="blue"/>
    <s v="UA Style 36 Unisex"/>
    <n v="89.95"/>
    <n v="2"/>
    <n v="179.9"/>
  </r>
  <r>
    <s v="Vans"/>
    <s v="VA215O06J-M110004000"/>
    <s v="VA215O06J-M11"/>
    <s v="0195440326541"/>
    <s v="35"/>
    <s v="Shoes"/>
    <s v="Unisex"/>
    <s v="Sneakers Low"/>
    <s v="Skate"/>
    <x v="3"/>
    <s v="NOS"/>
    <s v="dark green"/>
    <s v="UA Style 36 Unisex"/>
    <n v="79.95"/>
    <n v="1"/>
    <n v="79.95"/>
  </r>
  <r>
    <s v="Vans"/>
    <s v="VA215N03M-O110035000"/>
    <s v="VA215N03M-O11"/>
    <s v="0195440333341"/>
    <s v="34.5"/>
    <s v="Shoes"/>
    <s v="Unisex"/>
    <s v="Sneakers High"/>
    <s v="Sneakerboots"/>
    <x v="13"/>
    <s v="NOS"/>
    <s v="brown"/>
    <s v="UA UltraRange EXO Hi MTE-1"/>
    <n v="134.94999999999999"/>
    <n v="3"/>
    <n v="404.84999999999997"/>
  </r>
  <r>
    <s v="Vans"/>
    <s v="VA215N03M-Q110035000"/>
    <s v="VA215N03M-Q11"/>
    <s v="0195440333471"/>
    <s v="34.5"/>
    <s v="Shoes"/>
    <s v="Unisex"/>
    <s v="Sneakers High"/>
    <s v="Sneakerboots"/>
    <x v="13"/>
    <s v="NOS"/>
    <s v="black"/>
    <s v="UA UltraRange EXO Hi MTE-1"/>
    <n v="134.94999999999999"/>
    <n v="2"/>
    <n v="269.89999999999998"/>
  </r>
  <r>
    <s v="Vans"/>
    <s v="VA215N03M-Q110004000"/>
    <s v="VA215N03M-Q11"/>
    <s v="0195440333563"/>
    <s v="35"/>
    <s v="Shoes"/>
    <s v="Unisex"/>
    <s v="Sneakers High"/>
    <s v="Sneakerboots"/>
    <x v="13"/>
    <s v="NOS"/>
    <s v="black"/>
    <s v="UA UltraRange EXO Hi MTE-1"/>
    <n v="134.94999999999999"/>
    <n v="3"/>
    <n v="404.84999999999997"/>
  </r>
  <r>
    <s v="Vans"/>
    <s v="VA215N03M-O110005000"/>
    <s v="VA215N03M-O11"/>
    <s v="0195440333600"/>
    <s v="36.5"/>
    <s v="Shoes"/>
    <s v="Unisex"/>
    <s v="Sneakers High"/>
    <s v="Sneakerboots"/>
    <x v="13"/>
    <s v="NOS"/>
    <s v="brown"/>
    <s v="UA UltraRange EXO Hi MTE-1"/>
    <n v="134.94999999999999"/>
    <n v="4"/>
    <n v="539.79999999999995"/>
  </r>
  <r>
    <s v="Vans"/>
    <s v="VA215N03M-Q110005000"/>
    <s v="VA215N03M-Q11"/>
    <s v="0195440333747"/>
    <s v="36.5"/>
    <s v="Shoes"/>
    <s v="Unisex"/>
    <s v="Sneakers High"/>
    <s v="Sneakerboots"/>
    <x v="13"/>
    <s v="NOS"/>
    <s v="black"/>
    <s v="UA UltraRange EXO Hi MTE-1"/>
    <n v="134.94999999999999"/>
    <n v="3"/>
    <n v="404.84999999999997"/>
  </r>
  <r>
    <s v="Vans"/>
    <s v="VA215O07E-Q110035000"/>
    <s v="VA215O07E-Q11"/>
    <s v="0195440338155"/>
    <s v="34.5"/>
    <s v="Shoes"/>
    <s v="Unisex"/>
    <s v="Sneakers Low"/>
    <s v="Skate"/>
    <x v="3"/>
    <s v="NOS"/>
    <s v="black"/>
    <s v="UA UltraRange EXO MTE-1"/>
    <n v="119.95"/>
    <n v="4"/>
    <n v="479.8"/>
  </r>
  <r>
    <s v="Vans"/>
    <s v="VA215O07E-K110035000"/>
    <s v="VA215O07E-K11"/>
    <s v="0195440338162"/>
    <s v="34.5"/>
    <s v="Shoes"/>
    <s v="Unisex"/>
    <s v="Sneakers Low"/>
    <s v="Skate"/>
    <x v="3"/>
    <s v="NOS"/>
    <s v="blue"/>
    <s v="UA UltraRange EXO MTE-1"/>
    <n v="119.95"/>
    <n v="2"/>
    <n v="239.9"/>
  </r>
  <r>
    <s v="Vans"/>
    <s v="VA215O07E-O110035000"/>
    <s v="VA215O07E-O11"/>
    <s v="0195440338186"/>
    <s v="34.5"/>
    <s v="Shoes"/>
    <s v="Unisex"/>
    <s v="Sneakers Low"/>
    <s v="Skate"/>
    <x v="3"/>
    <s v="NOS"/>
    <s v="brown"/>
    <s v="UA UltraRange EXO MTE-1"/>
    <n v="119.95"/>
    <n v="2"/>
    <n v="239.9"/>
  </r>
  <r>
    <s v="Vans"/>
    <s v="VA215O07E-Q110004000"/>
    <s v="VA215O07E-Q11"/>
    <s v="0195440338247"/>
    <s v="35"/>
    <s v="Shoes"/>
    <s v="Unisex"/>
    <s v="Sneakers Low"/>
    <s v="Skate"/>
    <x v="3"/>
    <s v="NOS"/>
    <s v="black"/>
    <s v="UA UltraRange EXO MTE-1"/>
    <n v="119.95"/>
    <n v="5"/>
    <n v="599.75"/>
  </r>
  <r>
    <s v="Vans"/>
    <s v="VA215O07E-O110045000"/>
    <s v="VA215O07E-O11"/>
    <s v="0195440338384"/>
    <s v="36"/>
    <s v="Shoes"/>
    <s v="Unisex"/>
    <s v="Sneakers Low"/>
    <s v="Skate"/>
    <x v="3"/>
    <s v="NOS"/>
    <s v="brown"/>
    <s v="UA UltraRange EXO MTE-1"/>
    <n v="119.95"/>
    <n v="1"/>
    <n v="119.95"/>
  </r>
  <r>
    <s v="Vans"/>
    <s v="VA215O07E-O110005000"/>
    <s v="VA215O07E-O11"/>
    <s v="0195440338544"/>
    <s v="36.5"/>
    <s v="Shoes"/>
    <s v="Unisex"/>
    <s v="Sneakers Low"/>
    <s v="Skate"/>
    <x v="3"/>
    <s v="NOS"/>
    <s v="brown"/>
    <s v="UA UltraRange EXO MTE-1"/>
    <n v="119.95"/>
    <n v="1"/>
    <n v="119.95"/>
  </r>
  <r>
    <s v="Vans"/>
    <s v="VA215O07E-K110005000"/>
    <s v="VA215O07E-K11"/>
    <s v="0195440338667"/>
    <s v="36.5"/>
    <s v="Shoes"/>
    <s v="Unisex"/>
    <s v="Sneakers Low"/>
    <s v="Skate"/>
    <x v="3"/>
    <s v="NOS"/>
    <s v="blue"/>
    <s v="UA UltraRange EXO MTE-1"/>
    <n v="119.95"/>
    <n v="1"/>
    <n v="119.95"/>
  </r>
  <r>
    <s v="Vans"/>
    <s v="VA215O04F-G120035000"/>
    <s v="VA215O04F-G12"/>
    <s v="0195440362419"/>
    <s v="34.5"/>
    <s v="Shoes"/>
    <s v="Unisex"/>
    <s v="Sneakers Low"/>
    <s v="Skate"/>
    <x v="3"/>
    <s v="NOS"/>
    <s v="bordeaux"/>
    <s v="UA UltraRange EXO"/>
    <n v="109.95"/>
    <n v="2"/>
    <n v="219.9"/>
  </r>
  <r>
    <s v="Vans"/>
    <s v="VA215O04F-G120004000"/>
    <s v="VA215O04F-G12"/>
    <s v="0195440362464"/>
    <s v="35"/>
    <s v="Shoes"/>
    <s v="Unisex"/>
    <s v="Sneakers Low"/>
    <s v="Skate"/>
    <x v="3"/>
    <s v="NOS"/>
    <s v="bordeaux"/>
    <s v="UA UltraRange EXO"/>
    <n v="109.95"/>
    <n v="2"/>
    <n v="219.9"/>
  </r>
  <r>
    <s v="Vans"/>
    <s v="VA215O04F-Q130045000"/>
    <s v="VA215O04F-Q13"/>
    <s v="0195440364659"/>
    <s v="36"/>
    <s v="Shoes"/>
    <s v="Unisex"/>
    <s v="Sneakers Low"/>
    <s v="Skate"/>
    <x v="3"/>
    <s v="NOS"/>
    <s v="black"/>
    <s v="UA UltraRange EXO"/>
    <n v="109.95"/>
    <n v="7"/>
    <n v="769.65"/>
  </r>
  <r>
    <s v="Vans"/>
    <s v="VA215O04F-Q130005000"/>
    <s v="VA215O04F-Q13"/>
    <s v="0195440364758"/>
    <s v="36.5"/>
    <s v="Shoes"/>
    <s v="Unisex"/>
    <s v="Sneakers Low"/>
    <s v="Skate"/>
    <x v="3"/>
    <s v="NOS"/>
    <s v="black"/>
    <s v="UA UltraRange EXO"/>
    <n v="109.95"/>
    <n v="6"/>
    <n v="659.7"/>
  </r>
  <r>
    <s v="Vans"/>
    <s v="VA215N035-H110035000"/>
    <s v="VA215N035-H11"/>
    <s v="0195441719342"/>
    <s v="34.5"/>
    <s v="Shoes"/>
    <s v="Unisex"/>
    <s v="Sneakers High"/>
    <s v="Skate"/>
    <x v="3"/>
    <s v="NOS"/>
    <s v="orange"/>
    <s v="UA Mid Skool 37"/>
    <n v="94.95"/>
    <n v="4"/>
    <n v="379.8"/>
  </r>
  <r>
    <s v="Vans"/>
    <s v="VA215N035-H110004000"/>
    <s v="VA215N035-H11"/>
    <s v="0195441719557"/>
    <s v="35"/>
    <s v="Shoes"/>
    <s v="Unisex"/>
    <s v="Sneakers High"/>
    <s v="Skate"/>
    <x v="3"/>
    <s v="NOS"/>
    <s v="orange"/>
    <s v="UA Mid Skool 37"/>
    <n v="94.95"/>
    <n v="5"/>
    <n v="474.75"/>
  </r>
  <r>
    <s v="Vans"/>
    <s v="VA215O06L-A180035000"/>
    <s v="VA215O06L-A18"/>
    <s v="0195441896388"/>
    <s v="34.5"/>
    <s v="Shoes"/>
    <s v="Unisex"/>
    <s v="Sneakers Low"/>
    <s v="Skate"/>
    <x v="3"/>
    <s v="NOS"/>
    <s v="off-white"/>
    <s v="UA Lowland CC Unisex"/>
    <n v="89.95"/>
    <n v="1"/>
    <n v="89.95"/>
  </r>
  <r>
    <s v="Vans"/>
    <s v="VA215O06L-A160035000"/>
    <s v="VA215O06L-A16"/>
    <s v="0195441896401"/>
    <s v="34.5"/>
    <s v="Shoes"/>
    <s v="Unisex"/>
    <s v="Sneakers Low"/>
    <s v="Skate"/>
    <x v="3"/>
    <s v="NOS"/>
    <s v="off-white"/>
    <s v="UA Lowland CC Unisex"/>
    <n v="89.95"/>
    <n v="6"/>
    <n v="539.70000000000005"/>
  </r>
  <r>
    <s v="Vans"/>
    <s v="VA215O06L-A140004000"/>
    <s v="VA215O06L-A14"/>
    <s v="0195441896494"/>
    <s v="35"/>
    <s v="Shoes"/>
    <s v="Unisex"/>
    <s v="Sneakers Low"/>
    <s v="Skate"/>
    <x v="3"/>
    <s v="NOS"/>
    <s v="off-white"/>
    <s v="UA Lowland CC Unisex"/>
    <n v="89.95"/>
    <n v="2"/>
    <n v="179.9"/>
  </r>
  <r>
    <s v="Vans"/>
    <s v="VA215O06L-A150035000"/>
    <s v="VA215O06L-A15"/>
    <s v="0195441896531"/>
    <s v="34.5"/>
    <s v="Shoes"/>
    <s v="Unisex"/>
    <s v="Sneakers Low"/>
    <s v="Skate"/>
    <x v="3"/>
    <s v="NOS"/>
    <s v="off-white"/>
    <s v="UA Lowland CC Unisex"/>
    <n v="89.95"/>
    <n v="5"/>
    <n v="449.75"/>
  </r>
  <r>
    <s v="MICHAEL Michael Kors"/>
    <s v="MK111N07D-Q110005000"/>
    <s v="MK111N07D-Q11"/>
    <s v="0195512264825"/>
    <s v="35"/>
    <s v="Shoes"/>
    <s v="Women"/>
    <s v="Booties"/>
    <s v="Lace-up Booties"/>
    <x v="2"/>
    <s v="NOS"/>
    <s v="black"/>
    <s v="HASKELL Bootie"/>
    <n v="314.95"/>
    <n v="1"/>
    <n v="314.95"/>
  </r>
  <r>
    <s v="Michael Kors"/>
    <s v="ZZO1TWQ16-F000006000"/>
    <s v="ZZO1TWQ16-F00"/>
    <s v="0195512297816"/>
    <s v="36"/>
    <s v="Shoes"/>
    <s v="Women"/>
    <s v="Flat Sandals"/>
    <s v="Flat Sandals"/>
    <x v="19"/>
    <s v="SS"/>
    <s v="gold-coloured"/>
    <s v="KIMBERLY SANDAL"/>
    <n v="102"/>
    <n v="3"/>
    <n v="306"/>
  </r>
  <r>
    <s v="MICHAEL Michael Kors"/>
    <s v="MK111N07K-A110006000"/>
    <s v="MK111N07K-A11"/>
    <s v="0195512510878"/>
    <s v="36"/>
    <s v="Shoes"/>
    <s v="Women"/>
    <s v="Booties"/>
    <s v="Chelseas"/>
    <x v="20"/>
    <s v="NOS"/>
    <s v="off-white"/>
    <s v="DUPREE BOOTIE"/>
    <n v="264.95"/>
    <n v="2"/>
    <n v="529.9"/>
  </r>
  <r>
    <s v="MICHAEL Michael Kors"/>
    <s v="MK111N07K-A110065000"/>
    <s v="MK111N07K-A11"/>
    <s v="0195512510885"/>
    <s v="36.5"/>
    <s v="Shoes"/>
    <s v="Women"/>
    <s v="Booties"/>
    <s v="Chelseas"/>
    <x v="20"/>
    <s v="NOS"/>
    <s v="off-white"/>
    <s v="DUPREE BOOTIE"/>
    <n v="264.95"/>
    <n v="2"/>
    <n v="529.9"/>
  </r>
  <r>
    <s v="MICHAEL Michael Kors"/>
    <s v="MK111N07K-A110085000"/>
    <s v="MK111N07K-A11"/>
    <s v="0195512510922"/>
    <s v="39"/>
    <s v="Shoes"/>
    <s v="Women"/>
    <s v="Booties"/>
    <s v="Chelseas"/>
    <x v="20"/>
    <s v="NOS"/>
    <s v="off-white"/>
    <s v="DUPREE BOOTIE"/>
    <n v="264.95"/>
    <n v="3"/>
    <n v="794.84999999999991"/>
  </r>
  <r>
    <s v="MICHAEL Michael Kors"/>
    <s v="MK111N07K-A110009000"/>
    <s v="MK111N07K-A11"/>
    <s v="0195512510939"/>
    <s v="40"/>
    <s v="Shoes"/>
    <s v="Women"/>
    <s v="Booties"/>
    <s v="Chelseas"/>
    <x v="20"/>
    <s v="NOS"/>
    <s v="off-white"/>
    <s v="DUPREE BOOTIE"/>
    <n v="264.95"/>
    <n v="2"/>
    <n v="529.9"/>
  </r>
  <r>
    <s v="MICHAEL Michael Kors"/>
    <s v="MK111N07K-A110095000"/>
    <s v="MK111N07K-A11"/>
    <s v="0195512510946"/>
    <s v="40.5"/>
    <s v="Shoes"/>
    <s v="Women"/>
    <s v="Booties"/>
    <s v="Chelseas"/>
    <x v="20"/>
    <s v="NOS"/>
    <s v="off-white"/>
    <s v="DUPREE BOOTIE"/>
    <n v="264.95"/>
    <n v="1"/>
    <n v="264.95"/>
  </r>
  <r>
    <s v="MICHAEL Michael Kors"/>
    <s v="MK111N07K-A110010000"/>
    <s v="MK111N07K-A11"/>
    <s v="0195512510953"/>
    <s v="41"/>
    <s v="Shoes"/>
    <s v="Women"/>
    <s v="Booties"/>
    <s v="Chelseas"/>
    <x v="20"/>
    <s v="NOS"/>
    <s v="off-white"/>
    <s v="DUPREE BOOTIE"/>
    <n v="264.95"/>
    <n v="3"/>
    <n v="794.84999999999991"/>
  </r>
  <r>
    <s v="MICHAEL Michael Kors"/>
    <s v="MK111N07K-A110011000"/>
    <s v="MK111N07K-A11"/>
    <s v="0195512510960"/>
    <s v="42.5"/>
    <s v="Shoes"/>
    <s v="Women"/>
    <s v="Booties"/>
    <s v="Chelseas"/>
    <x v="20"/>
    <s v="NOS"/>
    <s v="off-white"/>
    <s v="DUPREE BOOTIE"/>
    <n v="264.95"/>
    <n v="1"/>
    <n v="264.95"/>
  </r>
  <r>
    <s v="Michael Kors"/>
    <s v="ZZO1Y4X54-Q000008000"/>
    <s v="ZZO1Y4X54-Q00"/>
    <s v="0195512726965"/>
    <s v="38.5"/>
    <s v="Shoes"/>
    <s v="Women"/>
    <s v="Boots"/>
    <s v="Boots"/>
    <x v="9"/>
    <s v="AW"/>
    <s v="black"/>
    <s v="SKYLER BOOTIE"/>
    <n v="168.81"/>
    <n v="1"/>
    <n v="168.81"/>
  </r>
  <r>
    <s v="Michael Kors"/>
    <s v="ZZO1Y4X05-A000009000"/>
    <s v="ZZO1Y4X05-A00"/>
    <s v="0195512783593"/>
    <s v="40"/>
    <s v="Shoes"/>
    <s v="Women"/>
    <s v="Boots"/>
    <s v="Boots"/>
    <x v="9"/>
    <s v="AW"/>
    <s v="off-white"/>
    <s v="SCARLETT BOOTIE"/>
    <n v="192.27"/>
    <n v="1"/>
    <n v="192.27"/>
  </r>
  <r>
    <s v="MICHAEL Michael Kors"/>
    <s v="MK111N08D-Q110008000"/>
    <s v="MK111N08D-Q11"/>
    <s v="0195512949050"/>
    <s v="38.5"/>
    <s v="Shoes"/>
    <s v="Women"/>
    <s v="Booties"/>
    <s v="Rain Booties"/>
    <x v="21"/>
    <s v="NOS"/>
    <s v="black"/>
    <s v="SIDNEY RAIN BOOTIE"/>
    <n v="129.94999999999999"/>
    <n v="1"/>
    <n v="129.94999999999999"/>
  </r>
  <r>
    <s v="MICHAEL Michael Kors"/>
    <s v="MK111D00E-Q110006000"/>
    <s v="MK111D00E-Q11"/>
    <s v="0195512998362"/>
    <s v="36"/>
    <s v="Shoes"/>
    <s v="Women"/>
    <s v="House Slippers"/>
    <s v="Mules"/>
    <x v="16"/>
    <s v="NOS"/>
    <s v="black"/>
    <s v="ELSIE SLIPPER"/>
    <n v="94.95"/>
    <n v="4"/>
    <n v="379.8"/>
  </r>
  <r>
    <s v="MICHAEL Michael Kors"/>
    <s v="MK111D00E-A110005000"/>
    <s v="MK111D00E-A11"/>
    <s v="0195512998515"/>
    <s v="35"/>
    <s v="Shoes"/>
    <s v="Women"/>
    <s v="House Slippers"/>
    <s v="Mules"/>
    <x v="16"/>
    <s v="NOS"/>
    <s v="white"/>
    <s v="ELSIE SLIPPER"/>
    <n v="94.95"/>
    <n v="2"/>
    <n v="189.9"/>
  </r>
  <r>
    <s v="MICHAEL Michael Kors"/>
    <s v="MK111D00E-J110006000"/>
    <s v="MK111D00E-J11"/>
    <s v="0195512998683"/>
    <s v="36"/>
    <s v="Shoes"/>
    <s v="Women"/>
    <s v="House Slippers"/>
    <s v="Mules"/>
    <x v="16"/>
    <s v="NOS"/>
    <s v="pink"/>
    <s v="ELSIE SLIPPER"/>
    <n v="94.95"/>
    <n v="1"/>
    <n v="94.95"/>
  </r>
  <r>
    <s v="TOMS"/>
    <s v="TO311E06S-B110055000"/>
    <s v="TO311E06S-B11"/>
    <s v="0195703007163"/>
    <s v="36"/>
    <s v="Shoes"/>
    <s v="Women"/>
    <s v="Flat Shoes"/>
    <s v="Slippers"/>
    <x v="12"/>
    <s v="NOS"/>
    <s v="beige"/>
    <s v="ALPARGATA"/>
    <n v="54.95"/>
    <n v="2"/>
    <n v="109.9"/>
  </r>
  <r>
    <s v="TOMS"/>
    <s v="TO311E06R-C110005000"/>
    <s v="TO311E06R-C11"/>
    <s v="0195703007415"/>
    <s v="35.5"/>
    <s v="Shoes"/>
    <s v="Women"/>
    <s v="Flat Shoes"/>
    <s v="Slippers"/>
    <x v="12"/>
    <s v="NOS"/>
    <s v="grey"/>
    <s v="ALPARGATA VEGAN"/>
    <n v="54.95"/>
    <n v="1"/>
    <n v="54.95"/>
  </r>
  <r>
    <s v="TOMS"/>
    <s v="TO311D011-A110008000"/>
    <s v="TO311D011-A11"/>
    <s v="0195703010200"/>
    <s v="38.5"/>
    <s v="Shoes"/>
    <s v="Women"/>
    <s v="House Slippers"/>
    <s v="Mules"/>
    <x v="16"/>
    <s v="NOS"/>
    <s v="off-white"/>
    <s v="ALPARGATA MALLOW MULE"/>
    <n v="69.95"/>
    <n v="2"/>
    <n v="139.9"/>
  </r>
  <r>
    <s v="TOMS"/>
    <s v="TO311E06D-A110055000"/>
    <s v="TO311E06D-A11"/>
    <s v="0195703010415"/>
    <s v="36"/>
    <s v="Shoes"/>
    <s v="Women"/>
    <s v="Flat Shoes"/>
    <s v="Slippers"/>
    <x v="12"/>
    <s v="NOS"/>
    <s v="white"/>
    <s v="ALPARGATA MALLOW"/>
    <n v="64.95"/>
    <n v="1"/>
    <n v="64.95"/>
  </r>
  <r>
    <s v="TOMS"/>
    <s v="TO311E06L-K110055000"/>
    <s v="TO311E06L-K11"/>
    <s v="0195703011191"/>
    <s v="36"/>
    <s v="Shoes"/>
    <s v="Women"/>
    <s v="Flat Shoes"/>
    <s v="Slippers"/>
    <x v="12"/>
    <s v="NOS"/>
    <s v="blue"/>
    <s v="ALPARGATA MALLOW"/>
    <n v="64.95"/>
    <n v="1"/>
    <n v="64.95"/>
  </r>
  <r>
    <s v="TOMS"/>
    <s v="TO311E06J-J110005000"/>
    <s v="TO311E06J-J11"/>
    <s v="0195703011702"/>
    <s v="35.5"/>
    <s v="Shoes"/>
    <s v="Women"/>
    <s v="Flat Shoes"/>
    <s v="Slippers"/>
    <x v="12"/>
    <s v="NOS"/>
    <s v="light pink"/>
    <s v="ALPARGATA MALLOW"/>
    <n v="64.95"/>
    <n v="1"/>
    <n v="64.95"/>
  </r>
  <r>
    <s v="TOMS"/>
    <s v="TO311E06J-J110055000"/>
    <s v="TO311E06J-J11"/>
    <s v="0195703011719"/>
    <s v="36"/>
    <s v="Shoes"/>
    <s v="Women"/>
    <s v="Flat Shoes"/>
    <s v="Slippers"/>
    <x v="12"/>
    <s v="NOS"/>
    <s v="light pink"/>
    <s v="ALPARGATA MALLOW"/>
    <n v="64.95"/>
    <n v="1"/>
    <n v="64.95"/>
  </r>
  <r>
    <s v="TOMS"/>
    <s v="TO311E06J-J110006000"/>
    <s v="TO311E06J-J11"/>
    <s v="0195703011726"/>
    <s v="36.5"/>
    <s v="Shoes"/>
    <s v="Women"/>
    <s v="Flat Shoes"/>
    <s v="Slippers"/>
    <x v="12"/>
    <s v="NOS"/>
    <s v="light pink"/>
    <s v="ALPARGATA MALLOW"/>
    <n v="64.95"/>
    <n v="1"/>
    <n v="64.95"/>
  </r>
  <r>
    <s v="TOMS"/>
    <s v="TO311E06N-B110005000"/>
    <s v="TO311E06N-B11"/>
    <s v="0195703012488"/>
    <s v="35.5"/>
    <s v="Shoes"/>
    <s v="Women"/>
    <s v="Flat Shoes"/>
    <s v="Slippers"/>
    <x v="12"/>
    <s v="NOS"/>
    <s v="beige"/>
    <s v="ALPARGATA MALLOW"/>
    <n v="64.95"/>
    <n v="1"/>
    <n v="64.95"/>
  </r>
  <r>
    <s v="TOMS"/>
    <s v="TO311E06N-B110006000"/>
    <s v="TO311E06N-B11"/>
    <s v="0195703012501"/>
    <s v="36.5"/>
    <s v="Shoes"/>
    <s v="Women"/>
    <s v="Flat Shoes"/>
    <s v="Slippers"/>
    <x v="12"/>
    <s v="NOS"/>
    <s v="beige"/>
    <s v="ALPARGATA MALLOW"/>
    <n v="64.95"/>
    <n v="1"/>
    <n v="64.95"/>
  </r>
  <r>
    <s v="TOMS"/>
    <s v="TO311E06Q-E110005000"/>
    <s v="TO311E06Q-E11"/>
    <s v="0195703013393"/>
    <s v="35.5"/>
    <s v="Shoes"/>
    <s v="Women"/>
    <s v="Flat Shoes"/>
    <s v="Slippers"/>
    <x v="12"/>
    <s v="NOS"/>
    <s v="yellow"/>
    <s v="ALPARGATA MALLOW"/>
    <n v="64.95"/>
    <n v="1"/>
    <n v="64.95"/>
  </r>
  <r>
    <s v="TOMS"/>
    <s v="TO311E06Z-B110005000"/>
    <s v="TO311E06Z-B11"/>
    <s v="0195703015571"/>
    <s v="35.5"/>
    <s v="Shoes"/>
    <s v="Women"/>
    <s v="Flat Shoes"/>
    <s v="Slippers"/>
    <x v="12"/>
    <s v="NOS"/>
    <s v="beige"/>
    <s v="ALPARGATA CUPSOLE"/>
    <n v="54.95"/>
    <n v="1"/>
    <n v="54.95"/>
  </r>
  <r>
    <s v="TOMS"/>
    <s v="TO311E08L-I110005000"/>
    <s v="TO311E08L-I11"/>
    <s v="0195703108709"/>
    <s v="35.5"/>
    <s v="Shoes"/>
    <s v="Women"/>
    <s v="Flat Shoes"/>
    <s v="Slippers"/>
    <x v="12"/>
    <s v="NOS"/>
    <s v="dark purple"/>
    <s v="ALPARGATA"/>
    <n v="49.95"/>
    <n v="1"/>
    <n v="49.95"/>
  </r>
  <r>
    <s v="TOMS"/>
    <s v="TO311E08N-I110005000"/>
    <s v="TO311E08N-I11"/>
    <s v="0195703109874"/>
    <s v="35.5"/>
    <s v="Shoes"/>
    <s v="Women"/>
    <s v="Flat Shoes"/>
    <s v="Slippers"/>
    <x v="12"/>
    <s v="NOS"/>
    <s v="lilac"/>
    <s v="ALPARGATA"/>
    <n v="49.95"/>
    <n v="1"/>
    <n v="49.95"/>
  </r>
  <r>
    <s v="TOMS"/>
    <s v="TO311E09I-J110005000"/>
    <s v="TO311E09I-J11"/>
    <s v="0195703110139"/>
    <s v="35.5"/>
    <s v="Shoes"/>
    <s v="Women"/>
    <s v="Flat Shoes"/>
    <s v="Slippers"/>
    <x v="12"/>
    <s v="NOS"/>
    <s v="pink"/>
    <s v="ALPARGATA"/>
    <n v="49.95"/>
    <n v="2"/>
    <n v="99.9"/>
  </r>
  <r>
    <s v="TOMS"/>
    <s v="TO311E09I-J110006000"/>
    <s v="TO311E09I-J11"/>
    <s v="0195703110153"/>
    <s v="36.5"/>
    <s v="Shoes"/>
    <s v="Women"/>
    <s v="Flat Shoes"/>
    <s v="Slippers"/>
    <x v="12"/>
    <s v="NOS"/>
    <s v="pink"/>
    <s v="ALPARGATA"/>
    <n v="49.95"/>
    <n v="1"/>
    <n v="49.95"/>
  </r>
  <r>
    <s v="TOMS"/>
    <s v="TO311E08I-J110005000"/>
    <s v="TO311E08I-J11"/>
    <s v="0195703110399"/>
    <s v="35.5"/>
    <s v="Shoes"/>
    <s v="Women"/>
    <s v="Flat Shoes"/>
    <s v="Slippers"/>
    <x v="12"/>
    <s v="NOS"/>
    <s v="pink"/>
    <s v="ALPARGATA"/>
    <n v="49.95"/>
    <n v="2"/>
    <n v="99.9"/>
  </r>
  <r>
    <s v="TOMS"/>
    <s v="TO311E08V-K110005000"/>
    <s v="TO311E08V-K11"/>
    <s v="0195703110658"/>
    <s v="35.5"/>
    <s v="Shoes"/>
    <s v="Women"/>
    <s v="Flat Shoes"/>
    <s v="Slippers"/>
    <x v="12"/>
    <s v="NOS"/>
    <s v="light blue"/>
    <s v="ALPARGATA VEGAN"/>
    <n v="54.95"/>
    <n v="3"/>
    <n v="164.85000000000002"/>
  </r>
  <r>
    <s v="TOMS"/>
    <s v="TO311E08J-G110005000"/>
    <s v="TO311E08J-G11"/>
    <s v="0195703110917"/>
    <s v="35.5"/>
    <s v="Shoes"/>
    <s v="Women"/>
    <s v="Flat Shoes"/>
    <s v="Slippers"/>
    <x v="12"/>
    <s v="NOS"/>
    <s v="coral"/>
    <s v="ALPARGATA"/>
    <n v="49.95"/>
    <n v="1"/>
    <n v="49.95"/>
  </r>
  <r>
    <s v="TOMS"/>
    <s v="TO311E07W-K110005000"/>
    <s v="TO311E07W-K11"/>
    <s v="0195703112683"/>
    <s v="35.5"/>
    <s v="Shoes"/>
    <s v="Women"/>
    <s v="Flat Shoes"/>
    <s v="Espadrilles"/>
    <x v="22"/>
    <s v="SS"/>
    <s v="blue"/>
    <s v="ALPARGATA ROPE"/>
    <n v="59.95"/>
    <n v="2"/>
    <n v="119.9"/>
  </r>
  <r>
    <s v="TOMS"/>
    <s v="TO311E084-I110005000"/>
    <s v="TO311E084-I11"/>
    <s v="0195703116889"/>
    <s v="35.5"/>
    <s v="Shoes"/>
    <s v="Women"/>
    <s v="Flat Shoes"/>
    <s v="Slippers"/>
    <x v="12"/>
    <s v="NOS"/>
    <s v="beige"/>
    <s v="ALPARGATA COLOR CHANGING VEGAN"/>
    <n v="59.95"/>
    <n v="1"/>
    <n v="59.95"/>
  </r>
  <r>
    <s v="TOMS"/>
    <s v="TO311E087-A110055000"/>
    <s v="TO311E087-A11"/>
    <s v="0195703117152"/>
    <s v="36"/>
    <s v="Shoes"/>
    <s v="Women"/>
    <s v="Flat Shoes"/>
    <s v="Slippers"/>
    <x v="12"/>
    <s v="NOS"/>
    <s v="off-white"/>
    <s v="ALPARGATA VEGAN"/>
    <n v="54.95"/>
    <n v="1"/>
    <n v="54.95"/>
  </r>
  <r>
    <s v="TOMS"/>
    <s v="TO311E087-A110006000"/>
    <s v="TO311E087-A11"/>
    <s v="0195703117169"/>
    <s v="36.5"/>
    <s v="Shoes"/>
    <s v="Women"/>
    <s v="Flat Shoes"/>
    <s v="Slippers"/>
    <x v="12"/>
    <s v="NOS"/>
    <s v="off-white"/>
    <s v="ALPARGATA VEGAN"/>
    <n v="54.95"/>
    <n v="2"/>
    <n v="109.9"/>
  </r>
  <r>
    <s v="TOMS"/>
    <s v="TO311E08M-A110005000"/>
    <s v="TO311E08M-A11"/>
    <s v="0195703118838"/>
    <s v="35.5"/>
    <s v="Shoes"/>
    <s v="Women"/>
    <s v="Flat Shoes"/>
    <s v="Slippers"/>
    <x v="12"/>
    <s v="NOS"/>
    <s v="off-white"/>
    <s v="ALPARGATA VEGAN"/>
    <n v="54.95"/>
    <n v="2"/>
    <n v="109.9"/>
  </r>
  <r>
    <s v="TOMS"/>
    <s v="TO311E08P-J110055000"/>
    <s v="TO311E08P-J11"/>
    <s v="0195703119491"/>
    <s v="36"/>
    <s v="Shoes"/>
    <s v="Women"/>
    <s v="Flat Shoes"/>
    <s v="Slippers"/>
    <x v="12"/>
    <s v="NOS"/>
    <s v="pink"/>
    <s v="ALPARGATA"/>
    <n v="59.95"/>
    <n v="1"/>
    <n v="59.95"/>
  </r>
  <r>
    <s v="TOMS"/>
    <s v="TO311E08P-J110006000"/>
    <s v="TO311E08P-J11"/>
    <s v="0195703119507"/>
    <s v="36.5"/>
    <s v="Shoes"/>
    <s v="Women"/>
    <s v="Flat Shoes"/>
    <s v="Slippers"/>
    <x v="12"/>
    <s v="NOS"/>
    <s v="pink"/>
    <s v="ALPARGATA"/>
    <n v="59.95"/>
    <n v="1"/>
    <n v="59.95"/>
  </r>
  <r>
    <s v="TOMS"/>
    <s v="TO311E083-T110006000"/>
    <s v="TO311E083-T11"/>
    <s v="0195703120282"/>
    <s v="36.5"/>
    <s v="Shoes"/>
    <s v="Women"/>
    <s v="Flat Shoes"/>
    <s v="Slippers"/>
    <x v="12"/>
    <s v="NOS"/>
    <s v="multi-coloured"/>
    <s v="ALPARGATA VEGAN"/>
    <n v="59.95"/>
    <n v="2"/>
    <n v="119.9"/>
  </r>
  <r>
    <s v="TOMS"/>
    <s v="TO311E091-I110005000"/>
    <s v="TO311E091-I11"/>
    <s v="0195703122088"/>
    <s v="35.5"/>
    <s v="Shoes"/>
    <s v="Women"/>
    <s v="Flat Shoes"/>
    <s v="Slippers"/>
    <x v="12"/>
    <s v="NOS"/>
    <s v="purple"/>
    <s v="ALPARGATA MALLOW"/>
    <n v="64.95"/>
    <n v="1"/>
    <n v="64.95"/>
  </r>
  <r>
    <s v="TOMS"/>
    <s v="TO311E08H-M110005000"/>
    <s v="TO311E08H-M11"/>
    <s v="0195703122606"/>
    <s v="35.5"/>
    <s v="Shoes"/>
    <s v="Women"/>
    <s v="Flat Shoes"/>
    <s v="Slippers"/>
    <x v="12"/>
    <s v="NOS"/>
    <s v="green"/>
    <s v="ALPARGATA MALLOW VEGAN"/>
    <n v="69.95"/>
    <n v="1"/>
    <n v="69.95"/>
  </r>
  <r>
    <s v="TOMS"/>
    <s v="TO311E08H-M110055000"/>
    <s v="TO311E08H-M11"/>
    <s v="0195703122613"/>
    <s v="36"/>
    <s v="Shoes"/>
    <s v="Women"/>
    <s v="Flat Shoes"/>
    <s v="Slippers"/>
    <x v="12"/>
    <s v="NOS"/>
    <s v="green"/>
    <s v="ALPARGATA MALLOW VEGAN"/>
    <n v="69.95"/>
    <n v="1"/>
    <n v="69.95"/>
  </r>
  <r>
    <s v="TOMS"/>
    <s v="TO311E08H-M110006000"/>
    <s v="TO311E08H-M11"/>
    <s v="0195703122620"/>
    <s v="36.5"/>
    <s v="Shoes"/>
    <s v="Women"/>
    <s v="Flat Shoes"/>
    <s v="Slippers"/>
    <x v="12"/>
    <s v="NOS"/>
    <s v="green"/>
    <s v="ALPARGATA MALLOW VEGAN"/>
    <n v="69.95"/>
    <n v="1"/>
    <n v="69.95"/>
  </r>
  <r>
    <s v="TOMS"/>
    <s v="TO311E08U-A110005000"/>
    <s v="TO311E08U-A11"/>
    <s v="0195703123122"/>
    <s v="35.5"/>
    <s v="Shoes"/>
    <s v="Women"/>
    <s v="Flat Shoes"/>
    <s v="Slippers"/>
    <x v="12"/>
    <s v="NOS"/>
    <s v="white"/>
    <s v="ALPARGATA MALLOW OMBRE"/>
    <n v="69.95"/>
    <n v="1"/>
    <n v="69.95"/>
  </r>
  <r>
    <s v="TOMS"/>
    <s v="TO311E08Y-Q110055000"/>
    <s v="TO311E08Y-Q11"/>
    <s v="0195703123788"/>
    <s v="36"/>
    <s v="Shoes"/>
    <s v="Women"/>
    <s v="Flat Shoes"/>
    <s v="Slippers"/>
    <x v="12"/>
    <s v="NOS"/>
    <s v="black"/>
    <s v="ALPARGATA PLATFORM ROPE HIGH VEGAN"/>
    <n v="69.95"/>
    <n v="1"/>
    <n v="69.95"/>
  </r>
  <r>
    <s v="TOMS"/>
    <s v="TO311E094-A110005000"/>
    <s v="TO311E094-A11"/>
    <s v="0195703124846"/>
    <s v="35.5"/>
    <s v="Shoes"/>
    <s v="Women"/>
    <s v="Flat Shoes"/>
    <s v="Slippers"/>
    <x v="12"/>
    <s v="NOS"/>
    <s v="off-white"/>
    <s v="ALPARGATA CUPSOLE"/>
    <n v="59.95"/>
    <n v="1"/>
    <n v="59.95"/>
  </r>
  <r>
    <s v="TOMS"/>
    <s v="TO311A035-O110055000"/>
    <s v="TO311A035-O11"/>
    <s v="0195703126413"/>
    <s v="36"/>
    <s v="Shoes"/>
    <s v="Women"/>
    <s v="Sneaker"/>
    <s v="Slip-ons"/>
    <x v="18"/>
    <s v="NOS"/>
    <s v="brown"/>
    <s v="ALPARGATA FENIX SLIP ON"/>
    <n v="64.95"/>
    <n v="1"/>
    <n v="64.95"/>
  </r>
  <r>
    <s v="TOMS"/>
    <s v="TO311A034-J110005000"/>
    <s v="TO311A034-J11"/>
    <s v="0195703128097"/>
    <s v="35.5"/>
    <s v="Shoes"/>
    <s v="Women"/>
    <s v="Sneaker"/>
    <s v="Slip-ons"/>
    <x v="18"/>
    <s v="NOS"/>
    <s v="pink"/>
    <s v="ALPARGATA FENIX SLIP ON"/>
    <n v="64.95"/>
    <n v="1"/>
    <n v="64.95"/>
  </r>
  <r>
    <s v="TOMS"/>
    <s v="TO311A034-J110055000"/>
    <s v="TO311A034-J11"/>
    <s v="0195703128103"/>
    <s v="36"/>
    <s v="Shoes"/>
    <s v="Women"/>
    <s v="Sneaker"/>
    <s v="Slip-ons"/>
    <x v="18"/>
    <s v="NOS"/>
    <s v="pink"/>
    <s v="ALPARGATA FENIX SLIP ON"/>
    <n v="64.95"/>
    <n v="1"/>
    <n v="64.95"/>
  </r>
  <r>
    <s v="TOMS"/>
    <s v="TO311A036-O110055000"/>
    <s v="TO311A036-O11"/>
    <s v="0195703130885"/>
    <s v="36"/>
    <s v="Shoes"/>
    <s v="Women"/>
    <s v="Heeled Sandals"/>
    <s v="Platform"/>
    <x v="23"/>
    <s v="SS"/>
    <s v="brown"/>
    <s v="FISHERMAN LUG VEGAN"/>
    <n v="69.95"/>
    <n v="1"/>
    <n v="69.95"/>
  </r>
  <r>
    <s v="TOMS"/>
    <s v="TO311A036-O110065000"/>
    <s v="TO311A036-O11"/>
    <s v="0195703130908"/>
    <s v="37"/>
    <s v="Shoes"/>
    <s v="Women"/>
    <s v="Heeled Sandals"/>
    <s v="Platform"/>
    <x v="23"/>
    <s v="SS"/>
    <s v="brown"/>
    <s v="FISHERMAN LUG VEGAN"/>
    <n v="69.95"/>
    <n v="1"/>
    <n v="69.95"/>
  </r>
  <r>
    <s v="TOMS"/>
    <s v="TO311A036-O110007000"/>
    <s v="TO311A036-O11"/>
    <s v="0195703130915"/>
    <s v="37.5"/>
    <s v="Shoes"/>
    <s v="Women"/>
    <s v="Heeled Sandals"/>
    <s v="Platform"/>
    <x v="23"/>
    <s v="SS"/>
    <s v="brown"/>
    <s v="FISHERMAN LUG VEGAN"/>
    <n v="69.95"/>
    <n v="1"/>
    <n v="69.95"/>
  </r>
  <r>
    <s v="TOMS"/>
    <s v="TO311A036-O110075000"/>
    <s v="TO311A036-O11"/>
    <s v="0195703130922"/>
    <s v="38"/>
    <s v="Shoes"/>
    <s v="Women"/>
    <s v="Heeled Sandals"/>
    <s v="Platform"/>
    <x v="23"/>
    <s v="SS"/>
    <s v="brown"/>
    <s v="FISHERMAN LUG VEGAN"/>
    <n v="69.95"/>
    <n v="1"/>
    <n v="69.95"/>
  </r>
  <r>
    <s v="TOMS"/>
    <s v="TO311E095-T110012000"/>
    <s v="TO311E095-T11"/>
    <s v="0195703151774"/>
    <s v="43.5"/>
    <s v="Shoes"/>
    <s v="Women"/>
    <s v="Flat Shoes"/>
    <s v="Slippers"/>
    <x v="12"/>
    <s v="NOS"/>
    <s v="multi-coloured"/>
    <s v="ALPARGATA MALLOW UNITY"/>
    <n v="69.95"/>
    <n v="1"/>
    <n v="69.95"/>
  </r>
  <r>
    <s v="TOMS"/>
    <s v="TO311E095-T110006000"/>
    <s v="TO311E095-T11"/>
    <s v="0195703151804"/>
    <s v="36.5"/>
    <s v="Shoes"/>
    <s v="Women"/>
    <s v="Flat Shoes"/>
    <s v="Slippers"/>
    <x v="12"/>
    <s v="NOS"/>
    <s v="multi-coloured"/>
    <s v="ALPARGATA MALLOW UNITY"/>
    <n v="69.95"/>
    <n v="1"/>
    <n v="69.95"/>
  </r>
  <r>
    <s v="TOMS"/>
    <s v="TO311E09G-A110055000"/>
    <s v="TO311E09G-A11"/>
    <s v="0195703152283"/>
    <s v="36"/>
    <s v="Shoes"/>
    <s v="Women"/>
    <s v="Flat Shoes"/>
    <s v="Slippers"/>
    <x v="12"/>
    <s v="NOS"/>
    <s v="white"/>
    <s v="ALPARGATA UNITY"/>
    <n v="54.95"/>
    <n v="1"/>
    <n v="54.95"/>
  </r>
  <r>
    <s v="TOMS"/>
    <s v="TO311E08C-A110005000"/>
    <s v="TO311E08C-A11"/>
    <s v="0195703161599"/>
    <s v="35.5"/>
    <s v="Shoes"/>
    <s v="Women"/>
    <s v="Flat Shoes"/>
    <s v="Espadrilles"/>
    <x v="22"/>
    <s v="SS"/>
    <s v="off-white"/>
    <s v="ALPARGATA ROPE"/>
    <n v="59.95"/>
    <n v="3"/>
    <n v="179.85000000000002"/>
  </r>
  <r>
    <s v="TOMS"/>
    <s v="TO311E07U-M110005000"/>
    <s v="TO311E07U-M11"/>
    <s v="0195703162350"/>
    <s v="35.5"/>
    <s v="Shoes"/>
    <s v="Women"/>
    <s v="Flat Shoes"/>
    <s v="Slippers"/>
    <x v="12"/>
    <s v="NOS"/>
    <s v="green"/>
    <s v="ALPARGATA MALLOW"/>
    <n v="69.95"/>
    <n v="1"/>
    <n v="69.95"/>
  </r>
  <r>
    <s v="TOMS"/>
    <s v="TO311E07Y-J110006000"/>
    <s v="TO311E07Y-J11"/>
    <s v="0195703165092"/>
    <s v="36.5"/>
    <s v="Shoes"/>
    <s v="Women"/>
    <s v="Flat Shoes"/>
    <s v="Slippers"/>
    <x v="12"/>
    <s v="NOS"/>
    <s v="light pink"/>
    <s v="ALPARGATA"/>
    <n v="54.95"/>
    <n v="1"/>
    <n v="54.95"/>
  </r>
  <r>
    <s v="TOMS"/>
    <s v="TO311E097-M110005000"/>
    <s v="TO311E097-M11"/>
    <s v="0195703165597"/>
    <s v="35.5"/>
    <s v="Shoes"/>
    <s v="Women"/>
    <s v="Flat Shoes"/>
    <s v="Espadrilles"/>
    <x v="22"/>
    <s v="SS"/>
    <s v="light green"/>
    <s v="ALPARGATA ROPE"/>
    <n v="59.95"/>
    <n v="2"/>
    <n v="119.9"/>
  </r>
  <r>
    <s v="TOMS"/>
    <s v="TO311E097-M110006000"/>
    <s v="TO311E097-M11"/>
    <s v="0195703165610"/>
    <s v="36.5"/>
    <s v="Shoes"/>
    <s v="Women"/>
    <s v="Flat Shoes"/>
    <s v="Espadrilles"/>
    <x v="22"/>
    <s v="SS"/>
    <s v="light green"/>
    <s v="ALPARGATA ROPE"/>
    <n v="59.95"/>
    <n v="1"/>
    <n v="59.95"/>
  </r>
  <r>
    <s v="Nike Sportswear"/>
    <s v="NI113D0DX-J11020Y000"/>
    <s v="NI113D0DX-J11"/>
    <s v="0195870281335"/>
    <s v="33.5"/>
    <s v="Shoes"/>
    <s v="Girls"/>
    <s v="Trainers"/>
    <s v="Low-Top Trainers Velcro"/>
    <x v="7"/>
    <s v="NOS"/>
    <s v="light pink"/>
    <s v="NIKE DYNAMO GO FLYEASE SE BP"/>
    <n v="64.95"/>
    <n v="1"/>
    <n v="64.95"/>
  </r>
  <r>
    <s v="Nike Sportswear"/>
    <s v="NI116D0FW-A11055Y000"/>
    <s v="NI116D0FW-A11"/>
    <s v="0195870888510"/>
    <s v="38"/>
    <s v="Shoes"/>
    <s v="Kids Unisex"/>
    <s v="Trainers"/>
    <s v="Low-Top Trainers Lace Up"/>
    <x v="24"/>
    <s v="NOS"/>
    <s v="white"/>
    <s v="NIKE HUARACHE RUN GS EC"/>
    <n v="119.95"/>
    <n v="1"/>
    <n v="119.95"/>
  </r>
  <r>
    <s v="Free People"/>
    <s v="FP011X001-Q110040000"/>
    <s v="FP011X001-Q11"/>
    <s v="0195889521309"/>
    <s v="7"/>
    <s v="Shoes"/>
    <s v="Women"/>
    <s v="Winter Boots"/>
    <s v="Snow Boots"/>
    <x v="25"/>
    <s v="AW"/>
    <s v="black"/>
    <s v="FABLE FAUX FUR BOOT"/>
    <n v="199.95"/>
    <n v="1"/>
    <n v="199.95"/>
  </r>
  <r>
    <s v="Vans"/>
    <s v="VA215O07E-O120005000"/>
    <s v="VA215O07E-O12"/>
    <s v="0196009314153"/>
    <s v="36.5"/>
    <s v="Shoes"/>
    <s v="Unisex"/>
    <s v="Sneakers Low"/>
    <s v="Skate"/>
    <x v="3"/>
    <s v="NOS"/>
    <s v="brown"/>
    <s v="UA UltraRange EXO MTE-1"/>
    <n v="119.95"/>
    <n v="1"/>
    <n v="119.95"/>
  </r>
  <r>
    <s v="Vans"/>
    <s v="VA215O08L-Q120004000"/>
    <s v="VA215O08L-Q12"/>
    <s v="0196010276655"/>
    <s v="35"/>
    <s v="Shoes"/>
    <s v="Unisex"/>
    <s v="Sneakers Low"/>
    <s v="Skate"/>
    <x v="3"/>
    <s v="NOS"/>
    <s v="black"/>
    <s v="UA Circle Vee"/>
    <n v="109.95"/>
    <n v="1"/>
    <n v="109.95"/>
  </r>
  <r>
    <s v="Vans"/>
    <s v="VA215O08L-Q120005000"/>
    <s v="VA215O08L-Q12"/>
    <s v="0196010276860"/>
    <s v="36.5"/>
    <s v="Shoes"/>
    <s v="Unisex"/>
    <s v="Sneakers Low"/>
    <s v="Skate"/>
    <x v="3"/>
    <s v="NOS"/>
    <s v="black"/>
    <s v="UA Circle Vee"/>
    <n v="109.95"/>
    <n v="1"/>
    <n v="109.95"/>
  </r>
  <r>
    <s v="Vans"/>
    <s v="VA215O06Z-C130005000"/>
    <s v="VA215O06Z-C13"/>
    <s v="0196011292722"/>
    <s v="36.5"/>
    <s v="Shoes"/>
    <s v="Unisex"/>
    <s v="Sneakers Low"/>
    <s v="Skate"/>
    <x v="3"/>
    <s v="NOS"/>
    <s v="dark grey"/>
    <s v="UA SK8-Low"/>
    <n v="79.95"/>
    <n v="1"/>
    <n v="79.95"/>
  </r>
  <r>
    <s v="Vans"/>
    <s v="VA215O06Z-N110004000"/>
    <s v="VA215O06Z-N11"/>
    <s v="0196011295099"/>
    <s v="35"/>
    <s v="Shoes"/>
    <s v="Unisex"/>
    <s v="Sneakers Low"/>
    <s v="Skate"/>
    <x v="3"/>
    <s v="NOS"/>
    <s v="olive"/>
    <s v="UA SK8-Low"/>
    <n v="79.95"/>
    <n v="1"/>
    <n v="79.95"/>
  </r>
  <r>
    <s v="Vans"/>
    <s v="VA215O06Z-N110045000"/>
    <s v="VA215O06Z-N11"/>
    <s v="0196011295297"/>
    <s v="36"/>
    <s v="Shoes"/>
    <s v="Unisex"/>
    <s v="Sneakers Low"/>
    <s v="Skate"/>
    <x v="3"/>
    <s v="NOS"/>
    <s v="olive"/>
    <s v="UA SK8-Low"/>
    <n v="79.95"/>
    <n v="2"/>
    <n v="159.9"/>
  </r>
  <r>
    <s v="Vans"/>
    <s v="VA215O06Z-N110005000"/>
    <s v="VA215O06Z-N11"/>
    <s v="0196011295488"/>
    <s v="36.5"/>
    <s v="Shoes"/>
    <s v="Unisex"/>
    <s v="Sneakers Low"/>
    <s v="Skate"/>
    <x v="3"/>
    <s v="NOS"/>
    <s v="olive"/>
    <s v="UA SK8-Low"/>
    <n v="79.95"/>
    <n v="1"/>
    <n v="79.95"/>
  </r>
  <r>
    <s v="Vans"/>
    <s v="VA215O07B-C110045000"/>
    <s v="VA215O07B-C11"/>
    <s v="0196012215690"/>
    <s v="36"/>
    <s v="Shoes"/>
    <s v="Unisex"/>
    <s v="Sneakers Low"/>
    <s v="Skate"/>
    <x v="3"/>
    <s v="NOS"/>
    <s v="grey"/>
    <s v="UA Cruze Too CC"/>
    <n v="89.95"/>
    <n v="1"/>
    <n v="89.95"/>
  </r>
  <r>
    <s v="Vans"/>
    <s v="VA215O07B-K110005000"/>
    <s v="VA215O07B-K11"/>
    <s v="0196012216208"/>
    <s v="36.5"/>
    <s v="Shoes"/>
    <s v="Unisex"/>
    <s v="Sneakers Low"/>
    <s v="Skate"/>
    <x v="3"/>
    <s v="NOS"/>
    <s v="blue"/>
    <s v="UA Cruze Too CC"/>
    <n v="89.95"/>
    <n v="1"/>
    <n v="89.95"/>
  </r>
  <r>
    <s v="Vans"/>
    <s v="VA215O08G-H110045000"/>
    <s v="VA215O08G-H11"/>
    <s v="0196012247547"/>
    <s v="36"/>
    <s v="Shoes"/>
    <s v="Unisex"/>
    <s v="Sneakers Low"/>
    <s v="Skate"/>
    <x v="3"/>
    <s v="NOS"/>
    <s v="orange"/>
    <s v="UA Old Skool"/>
    <n v="79.95"/>
    <n v="2"/>
    <n v="159.9"/>
  </r>
  <r>
    <s v="Vans"/>
    <s v="VA215N03R-Q110045000"/>
    <s v="VA215N03R-Q11"/>
    <s v="0196012281640"/>
    <s v="36"/>
    <s v="Shoes"/>
    <s v="Unisex"/>
    <s v="Sneakers High"/>
    <s v="Skate"/>
    <x v="3"/>
    <s v="NOS"/>
    <s v="black"/>
    <s v="UA Lowland Hi CC Unisex"/>
    <n v="104.95"/>
    <n v="1"/>
    <n v="104.95"/>
  </r>
  <r>
    <s v="Vans"/>
    <s v="VA215N03O-Q120045000"/>
    <s v="VA215N03O-Q12"/>
    <s v="0196012290444"/>
    <s v="36"/>
    <s v="Shoes"/>
    <s v="Unisex"/>
    <s v="Sneakers High"/>
    <s v="Skate"/>
    <x v="3"/>
    <s v="NOS"/>
    <s v="black"/>
    <s v="UA SK8-Hi UNISEX"/>
    <n v="94.95"/>
    <n v="2"/>
    <n v="189.9"/>
  </r>
  <r>
    <s v="Vans"/>
    <s v="VA215N03O-G110045000"/>
    <s v="VA215N03O-G11"/>
    <s v="0196012293582"/>
    <s v="36"/>
    <s v="Shoes"/>
    <s v="Unisex"/>
    <s v="Sneakers High"/>
    <s v="Skate"/>
    <x v="3"/>
    <s v="NOS"/>
    <s v="red"/>
    <s v="UA SK8-Hi UNISEX"/>
    <n v="94.95"/>
    <n v="1"/>
    <n v="94.95"/>
  </r>
  <r>
    <s v="Vans"/>
    <s v="VA215O07W-K120005000"/>
    <s v="VA215O07W-K12"/>
    <s v="0196012297078"/>
    <s v="36.5"/>
    <s v="Shoes"/>
    <s v="Unisex"/>
    <s v="Sneakers High"/>
    <s v="Skate"/>
    <x v="3"/>
    <s v="NOS"/>
    <s v="dark blue"/>
    <s v="UA Old Skool Tapered Unisex"/>
    <n v="84.95"/>
    <n v="1"/>
    <n v="84.95"/>
  </r>
  <r>
    <s v="Vans"/>
    <s v="VA215O08Y-Q110005000"/>
    <s v="VA215O08Y-Q11"/>
    <s v="0196013238742"/>
    <s v="36.5"/>
    <s v="Shoes"/>
    <s v="Unisex"/>
    <s v="Sneakers Low"/>
    <s v="Skate"/>
    <x v="3"/>
    <s v="NOS"/>
    <s v="black"/>
    <s v="UA Old Skool Unisex"/>
    <n v="84.95"/>
    <n v="3"/>
    <n v="254.85000000000002"/>
  </r>
  <r>
    <s v="Vans"/>
    <s v="VA211A0F5-M110045000"/>
    <s v="VA211A0F5-M11"/>
    <s v="0196014076503"/>
    <s v="36"/>
    <s v="Shoes"/>
    <s v="Women"/>
    <s v="Sneaker"/>
    <s v="High"/>
    <x v="5"/>
    <s v="NOS"/>
    <s v="off-white"/>
    <s v="UA Vans x Sandy Liang SK8-Hi 38 DX"/>
    <n v="114.95"/>
    <n v="1"/>
    <n v="114.95"/>
  </r>
  <r>
    <s v="Vans"/>
    <s v="VA215O07D-C140005000"/>
    <s v="VA215O07D-C14"/>
    <s v="0196015320117"/>
    <s v="36.5"/>
    <s v="Shoes"/>
    <s v="Unisex"/>
    <s v="Sneakers Low"/>
    <s v="Skate"/>
    <x v="3"/>
    <s v="NOS"/>
    <s v="grey"/>
    <s v="UA EVDNT UltimateWaffle Unisex"/>
    <n v="119.95"/>
    <n v="2"/>
    <n v="239.9"/>
  </r>
  <r>
    <s v="Vans"/>
    <s v="VA215O07D-Q140045000"/>
    <s v="VA215O07D-Q14"/>
    <s v="0196015320582"/>
    <s v="36"/>
    <s v="Shoes"/>
    <s v="Unisex"/>
    <s v="Sneakers Low"/>
    <s v="Skate"/>
    <x v="3"/>
    <s v="NOS"/>
    <s v="black"/>
    <s v="UA EVDNT UltimateWaffle Unisex"/>
    <n v="119.95"/>
    <n v="1"/>
    <n v="119.95"/>
  </r>
  <r>
    <s v="Vans"/>
    <s v="VA215O07D-Q140005000"/>
    <s v="VA215O07D-Q14"/>
    <s v="0196015320599"/>
    <s v="36.5"/>
    <s v="Shoes"/>
    <s v="Unisex"/>
    <s v="Sneakers Low"/>
    <s v="Skate"/>
    <x v="3"/>
    <s v="NOS"/>
    <s v="black"/>
    <s v="UA EVDNT UltimateWaffle Unisex"/>
    <n v="119.95"/>
    <n v="2"/>
    <n v="239.9"/>
  </r>
  <r>
    <s v="Vans"/>
    <s v="VA215O07D-C120045000"/>
    <s v="VA215O07D-C12"/>
    <s v="0196015320681"/>
    <s v="36"/>
    <s v="Shoes"/>
    <s v="Unisex"/>
    <s v="Sneakers Low"/>
    <s v="Skate"/>
    <x v="3"/>
    <s v="NOS"/>
    <s v="light grey"/>
    <s v="UA EVDNT UltimateWaffle Unisex"/>
    <n v="119.95"/>
    <n v="1"/>
    <n v="119.95"/>
  </r>
  <r>
    <s v="Vans"/>
    <s v="VA215O07D-C120005000"/>
    <s v="VA215O07D-C12"/>
    <s v="0196015320698"/>
    <s v="36.5"/>
    <s v="Shoes"/>
    <s v="Unisex"/>
    <s v="Sneakers Low"/>
    <s v="Skate"/>
    <x v="3"/>
    <s v="NOS"/>
    <s v="light grey"/>
    <s v="UA EVDNT UltimateWaffle Unisex"/>
    <n v="119.95"/>
    <n v="2"/>
    <n v="239.9"/>
  </r>
  <r>
    <s v="MICHAEL Michael Kors"/>
    <s v="MK111D00F-C110005000"/>
    <s v="MK111D00F-C11"/>
    <s v="0196108024908"/>
    <s v="35"/>
    <s v="Shoes"/>
    <s v="Women"/>
    <s v="House Slippers"/>
    <s v="Mules"/>
    <x v="16"/>
    <s v="NOS"/>
    <s v="grey"/>
    <s v="JANIS SLIDE"/>
    <n v="84.95"/>
    <n v="2"/>
    <n v="169.9"/>
  </r>
  <r>
    <s v="MICHAEL Michael Kors"/>
    <s v="MK111D00F-C110006000"/>
    <s v="MK111D00F-C11"/>
    <s v="0196108024915"/>
    <s v="36"/>
    <s v="Shoes"/>
    <s v="Women"/>
    <s v="House Slippers"/>
    <s v="Mules"/>
    <x v="16"/>
    <s v="NOS"/>
    <s v="grey"/>
    <s v="JANIS SLIDE"/>
    <n v="84.95"/>
    <n v="3"/>
    <n v="254.85000000000002"/>
  </r>
  <r>
    <s v="MICHAEL Michael Kors"/>
    <s v="MK111D00H-B110005000"/>
    <s v="MK111D00H-B11"/>
    <s v="0196108026667"/>
    <s v="35"/>
    <s v="Shoes"/>
    <s v="Women"/>
    <s v="House Slippers"/>
    <s v="Mules"/>
    <x v="16"/>
    <s v="NOS"/>
    <s v="sand"/>
    <s v="JANIS SLIPPER"/>
    <n v="94.95"/>
    <n v="1"/>
    <n v="94.95"/>
  </r>
  <r>
    <s v="Michael Kors"/>
    <s v="ZZO1Y4X22-Q000007000"/>
    <s v="ZZO1Y4X22-Q00"/>
    <s v="0196108038073"/>
    <s v="37"/>
    <s v="Shoes"/>
    <s v="Women"/>
    <s v="Flat Sandals"/>
    <s v="Flat Sandals"/>
    <x v="19"/>
    <s v="SS"/>
    <s v="black"/>
    <s v="KELLI SANDAL"/>
    <n v="145.35"/>
    <n v="1"/>
    <n v="145.35"/>
  </r>
  <r>
    <s v="MICHAEL Michael Kors"/>
    <s v="MK111N08M-A110005000"/>
    <s v="MK111N08M-A11"/>
    <s v="0196108117259"/>
    <s v="35"/>
    <s v="Shoes"/>
    <s v="Women"/>
    <s v="Booties"/>
    <s v="Chelseas"/>
    <x v="20"/>
    <s v="NOS"/>
    <s v="white"/>
    <s v="STARK ANKLE BOOT"/>
    <n v="274.95"/>
    <n v="1"/>
    <n v="274.95"/>
  </r>
  <r>
    <s v="Michael Kors"/>
    <s v="ZZO1Y4X35-Q000009000"/>
    <s v="ZZO1Y4X35-Q00"/>
    <s v="0196108391093"/>
    <s v="40"/>
    <s v="Shoes"/>
    <s v="Women"/>
    <s v="Flat Sandals"/>
    <s v="Flat Sandals"/>
    <x v="19"/>
    <s v="SS"/>
    <s v="mottled anthracite"/>
    <s v="KAMARI SANDAL"/>
    <n v="117.81"/>
    <n v="1"/>
    <n v="117.81"/>
  </r>
  <r>
    <s v="Vans"/>
    <s v="VA215N038-B110035000"/>
    <s v="VA215N038-B11"/>
    <s v="0196244304230"/>
    <s v="34.5"/>
    <s v="Shoes"/>
    <s v="Unisex"/>
    <s v="Sneakers High"/>
    <s v="Skate"/>
    <x v="3"/>
    <s v="NOS"/>
    <s v="sand"/>
    <s v="UA SK8-Hi Tapered Unisex"/>
    <n v="104.95"/>
    <n v="8"/>
    <n v="839.6"/>
  </r>
  <r>
    <s v="Vans"/>
    <s v="VA215N038-B110004000"/>
    <s v="VA215N038-B11"/>
    <s v="0196244304278"/>
    <s v="35"/>
    <s v="Shoes"/>
    <s v="Unisex"/>
    <s v="Sneakers High"/>
    <s v="Skate"/>
    <x v="3"/>
    <s v="NOS"/>
    <s v="sand"/>
    <s v="UA SK8-Hi Tapered Unisex"/>
    <n v="104.95"/>
    <n v="4"/>
    <n v="419.8"/>
  </r>
  <r>
    <s v="ALDO"/>
    <s v="A0111A0KV-Q110410000"/>
    <s v="A0111A0KV-Q11"/>
    <s v="0628155045433"/>
    <s v="41"/>
    <s v="Shoes"/>
    <s v="Women"/>
    <s v="Boots"/>
    <s v="Boots"/>
    <x v="9"/>
    <s v="AW"/>
    <s v="black"/>
    <s v="GWORELLE"/>
    <n v="129.94999999999999"/>
    <n v="1"/>
    <n v="129.94999999999999"/>
  </r>
  <r>
    <s v="Call it Spring"/>
    <s v="AX911E02G-B110390000"/>
    <s v="AX911E02G-B11"/>
    <s v="0628155584796"/>
    <s v="39"/>
    <s v="Shoes"/>
    <s v="Women"/>
    <s v="Flat Shoes"/>
    <s v="Espadrilles"/>
    <x v="22"/>
    <s v="SS"/>
    <s v="beige"/>
    <s v="VEGAN BELLADONNA"/>
    <n v="39.950000000000003"/>
    <n v="1"/>
    <n v="39.950000000000003"/>
  </r>
  <r>
    <s v="Call it Spring"/>
    <s v="AX911A0CZ-Q110360000"/>
    <s v="AX911A0CZ-Q11"/>
    <s v="0628155653607"/>
    <s v="36"/>
    <s v="Shoes"/>
    <s v="Women"/>
    <s v="Heeled Sandals"/>
    <s v="Heeled Sandals"/>
    <x v="26"/>
    <s v="SS"/>
    <s v="black"/>
    <s v="VEGAN ALYSON"/>
    <n v="49.95"/>
    <n v="2"/>
    <n v="99.9"/>
  </r>
  <r>
    <s v="Call it Spring"/>
    <s v="AX911A0E0-Q120360000"/>
    <s v="AX911A0E0-Q12"/>
    <s v="0628155689194"/>
    <s v="36"/>
    <s v="Shoes"/>
    <s v="Women"/>
    <s v="Flat Sandals"/>
    <s v="Flat Sandals"/>
    <x v="19"/>
    <s v="SS"/>
    <s v="black"/>
    <s v="VEGAN EMMAA"/>
    <n v="49.95"/>
    <n v="1"/>
    <n v="49.95"/>
  </r>
  <r>
    <s v="Call it Spring"/>
    <s v="AX911A0DV-J110360000"/>
    <s v="AX911A0DV-J11"/>
    <s v="0628155690404"/>
    <s v="36"/>
    <s v="Shoes"/>
    <s v="Women"/>
    <s v="Heeled Sandals"/>
    <s v="Heeled Sandals"/>
    <x v="26"/>
    <s v="SS"/>
    <s v="pink"/>
    <s v="VEGAN ZAYDAN"/>
    <n v="44.95"/>
    <n v="1"/>
    <n v="44.95"/>
  </r>
  <r>
    <s v="ALDO Wide Fit"/>
    <s v="ALI11A00X-Q110360000"/>
    <s v="ALI11A00X-Q11"/>
    <s v="0628155782017"/>
    <s v="36"/>
    <s v="Shoes"/>
    <s v="Women"/>
    <s v="Flat Sandals"/>
    <s v="Flat Sandals"/>
    <x v="19"/>
    <s v="SS"/>
    <s v="black"/>
    <s v="TRESSA-W"/>
    <n v="69.95"/>
    <n v="1"/>
    <n v="69.95"/>
  </r>
  <r>
    <s v="ALDO"/>
    <s v="A0111A0NE-H110360000"/>
    <s v="A0111A0NE-H11"/>
    <s v="0628155801336"/>
    <s v="36"/>
    <s v="Shoes"/>
    <s v="Women"/>
    <s v="Heeled Sandals"/>
    <s v="Heeled Sandals"/>
    <x v="26"/>
    <s v="SS"/>
    <s v="orange"/>
    <s v="ELISS"/>
    <n v="74.95"/>
    <n v="1"/>
    <n v="74.95"/>
  </r>
  <r>
    <s v="ALDO"/>
    <s v="A0111A0NE-H110390000"/>
    <s v="A0111A0NE-H11"/>
    <s v="0628155801831"/>
    <s v="39"/>
    <s v="Shoes"/>
    <s v="Women"/>
    <s v="Heeled Sandals"/>
    <s v="Heeled Sandals"/>
    <x v="26"/>
    <s v="SS"/>
    <s v="orange"/>
    <s v="ELISS"/>
    <n v="74.95"/>
    <n v="1"/>
    <n v="74.95"/>
  </r>
  <r>
    <s v="ALDO"/>
    <s v="A0111A0MM-Q110360000"/>
    <s v="A0111A0MM-Q11"/>
    <s v="0628175033502"/>
    <s v="36"/>
    <s v="Shoes"/>
    <s v="Women"/>
    <s v="Heeled Sandals"/>
    <s v="Heeled Sandals"/>
    <x v="26"/>
    <s v="SS"/>
    <s v="black"/>
    <s v="OKURR"/>
    <n v="69.95"/>
    <n v="1"/>
    <n v="69.95"/>
  </r>
  <r>
    <s v="ALDO"/>
    <s v="A0111A0MM-Q110380000"/>
    <s v="A0111A0MM-Q11"/>
    <s v="0628175033632"/>
    <s v="38"/>
    <s v="Shoes"/>
    <s v="Women"/>
    <s v="Heeled Sandals"/>
    <s v="Heeled Sandals"/>
    <x v="26"/>
    <s v="SS"/>
    <s v="black"/>
    <s v="OKURR"/>
    <n v="69.95"/>
    <n v="2"/>
    <n v="139.9"/>
  </r>
  <r>
    <s v="ALDO"/>
    <s v="A0111A0MM-Q110400000"/>
    <s v="A0111A0MM-Q11"/>
    <s v="0628175033663"/>
    <s v="40"/>
    <s v="Shoes"/>
    <s v="Women"/>
    <s v="Heeled Sandals"/>
    <s v="Heeled Sandals"/>
    <x v="26"/>
    <s v="SS"/>
    <s v="black"/>
    <s v="OKURR"/>
    <n v="69.95"/>
    <n v="1"/>
    <n v="69.95"/>
  </r>
  <r>
    <s v="ALDO"/>
    <s v="A0111A0MM-Q110410000"/>
    <s v="A0111A0MM-Q11"/>
    <s v="0628175033670"/>
    <s v="41"/>
    <s v="Shoes"/>
    <s v="Women"/>
    <s v="Heeled Sandals"/>
    <s v="Heeled Sandals"/>
    <x v="26"/>
    <s v="SS"/>
    <s v="black"/>
    <s v="OKURR"/>
    <n v="69.95"/>
    <n v="1"/>
    <n v="69.95"/>
  </r>
  <r>
    <s v="ALDO"/>
    <s v="ZZO1N8411-A00000S000"/>
    <s v="ZZO1N8411-A00"/>
    <s v="0628177048535"/>
    <s v="35-36"/>
    <s v="Shoes"/>
    <s v="Women"/>
    <s v="House Slippers"/>
    <s v="Without warm lining"/>
    <x v="27"/>
    <s v="NOS"/>
    <s v="white"/>
    <s v="GAISMAS"/>
    <n v="35"/>
    <n v="4"/>
    <n v="140"/>
  </r>
  <r>
    <s v="ALDO"/>
    <s v="ZZO1KDF10-Q000360000"/>
    <s v="ZZO1KDF10-Q00"/>
    <s v="0628177609606"/>
    <s v="36"/>
    <s v="Shoes"/>
    <s v="Women"/>
    <s v="Pumps"/>
    <s v="Pumps"/>
    <x v="28"/>
    <s v="NOS"/>
    <s v="black"/>
    <s v="ASTORE"/>
    <n v="99.9"/>
    <n v="1"/>
    <n v="99.9"/>
  </r>
  <r>
    <s v="ALDO"/>
    <s v="A0111A0MM-A110360000"/>
    <s v="A0111A0MM-A11"/>
    <s v="0628177937891"/>
    <s v="36"/>
    <s v="Shoes"/>
    <s v="Women"/>
    <s v="Heeled Sandals"/>
    <s v="Heeled Sandals"/>
    <x v="26"/>
    <s v="SS"/>
    <s v="white"/>
    <s v="OKURR"/>
    <n v="69.95"/>
    <n v="1"/>
    <n v="69.95"/>
  </r>
  <r>
    <s v="Who What Wear"/>
    <s v="WHF11D003-B110037000"/>
    <s v="WHF11D003-B11"/>
    <s v="0628177953389"/>
    <s v="37"/>
    <s v="Shoes"/>
    <s v="Women"/>
    <s v="House Slippers"/>
    <s v="Without warm lining"/>
    <x v="27"/>
    <s v="NOS"/>
    <s v="tan"/>
    <s v="ALLY"/>
    <n v="89.95"/>
    <n v="1"/>
    <n v="89.95"/>
  </r>
  <r>
    <s v="Who What Wear"/>
    <s v="WHF11D003-B110038000"/>
    <s v="WHF11D003-B11"/>
    <s v="0628177953402"/>
    <s v="38"/>
    <s v="Shoes"/>
    <s v="Women"/>
    <s v="House Slippers"/>
    <s v="Without warm lining"/>
    <x v="27"/>
    <s v="NOS"/>
    <s v="tan"/>
    <s v="ALLY"/>
    <n v="89.95"/>
    <n v="1"/>
    <n v="89.95"/>
  </r>
  <r>
    <s v="Vans"/>
    <s v="ZZO16N875-T000006000"/>
    <s v="ZZO16N875-T00"/>
    <s v="0680975817423"/>
    <s v="38"/>
    <s v="Shoes"/>
    <s v="Unisex"/>
    <s v="Sneakers Low"/>
    <s v="Classics"/>
    <x v="10"/>
    <s v="NOS"/>
    <s v="black"/>
    <s v="UA SK8-Hi"/>
    <n v="90"/>
    <n v="3"/>
    <n v="270"/>
  </r>
  <r>
    <s v="ALDO"/>
    <s v="ZZO1Z6M19-Q000380000"/>
    <s v="ZZO1Z6M19-Q00"/>
    <s v="0683829507099"/>
    <s v="38"/>
    <s v="Shoes"/>
    <s v="Women"/>
    <s v="Heeled Sandals"/>
    <s v="Heeled Sandals"/>
    <x v="26"/>
    <s v="SS"/>
    <s v="black"/>
    <s v="AMILIA"/>
    <n v="80"/>
    <n v="1"/>
    <n v="80"/>
  </r>
  <r>
    <s v="ALDO"/>
    <s v="ZZO1Z6M59-O000380000"/>
    <s v="ZZO1Z6M59-O00"/>
    <s v="0684444496256"/>
    <s v="38"/>
    <s v="Shoes"/>
    <s v="Women"/>
    <s v="Heeled Sandals"/>
    <s v="Heeled Sandals"/>
    <x v="26"/>
    <s v="SS"/>
    <s v="dark brown"/>
    <s v="ONARDONITA"/>
    <n v="95"/>
    <n v="1"/>
    <n v="95"/>
  </r>
  <r>
    <s v="ALDO"/>
    <s v="ZZO1Z3J55-Q000042000"/>
    <s v="ZZO1Z3J55-Q00"/>
    <s v="0747544790836"/>
    <s v="42"/>
    <s v="Shoes"/>
    <s v="Men"/>
    <s v="Loafers"/>
    <s v="Loafers"/>
    <x v="17"/>
    <s v="NOS"/>
    <s v="black"/>
    <s v="OMAR"/>
    <n v="90"/>
    <n v="1"/>
    <n v="90"/>
  </r>
  <r>
    <s v="ALDO"/>
    <s v="ZZO1Z3J55-Q000043000"/>
    <s v="ZZO1Z3J55-Q00"/>
    <s v="0747544790850"/>
    <s v="43"/>
    <s v="Shoes"/>
    <s v="Men"/>
    <s v="Loafers"/>
    <s v="Loafers"/>
    <x v="17"/>
    <s v="NOS"/>
    <s v="black"/>
    <s v="OMAR"/>
    <n v="90"/>
    <n v="1"/>
    <n v="90"/>
  </r>
  <r>
    <s v="Vans"/>
    <s v="ZZO0Y1BBP-C0005333F4"/>
    <s v="ZZO0Y1BBP-C00"/>
    <s v="0772204416269"/>
    <s v="36.5"/>
    <s v="Shoes"/>
    <s v="Unisex"/>
    <s v="Sneakers Low"/>
    <s v="Classics"/>
    <x v="10"/>
    <s v="NOS"/>
    <s v="grey"/>
    <s v="UA City Trl"/>
    <n v="120"/>
    <n v="1"/>
    <n v="120"/>
  </r>
  <r>
    <s v="Vans"/>
    <s v="ZZO0Y1BBO-T000005000"/>
    <s v="ZZO0Y1BBO-T00"/>
    <s v="0772204416702"/>
    <s v="36.5"/>
    <s v="Shoes"/>
    <s v="Unisex"/>
    <s v="Sneakers Low"/>
    <s v="Classics"/>
    <x v="10"/>
    <s v="NOS"/>
    <s v="multi-coloured"/>
    <s v="UA City Trl"/>
    <n v="117"/>
    <n v="1"/>
    <n v="117"/>
  </r>
  <r>
    <s v="Vans"/>
    <s v="ZZO0Y1BBN-J000004000"/>
    <s v="ZZO0Y1BBN-J00"/>
    <s v="0772204417808"/>
    <s v="35"/>
    <s v="Shoes"/>
    <s v="Unisex"/>
    <s v="Sneakers Low"/>
    <s v="Classics"/>
    <x v="10"/>
    <s v="NOS"/>
    <s v="multi-coloured"/>
    <s v="UA City Trl"/>
    <n v="117"/>
    <n v="2"/>
    <n v="234"/>
  </r>
  <r>
    <s v="Vans"/>
    <s v="VA215O06L-Q110005000"/>
    <s v="VA215O06L-Q11"/>
    <s v="0772204437042"/>
    <s v="36.5"/>
    <s v="Shoes"/>
    <s v="Unisex"/>
    <s v="Sneakers Low"/>
    <s v="Skate"/>
    <x v="3"/>
    <s v="NOS"/>
    <s v="black"/>
    <s v="UA Lowland CC Unisex"/>
    <n v="84.95"/>
    <n v="5"/>
    <n v="424.75"/>
  </r>
  <r>
    <s v="Vans"/>
    <s v="VA215O06L-A130035000"/>
    <s v="VA215O06L-A13"/>
    <s v="0772204437462"/>
    <s v="34.5"/>
    <s v="Shoes"/>
    <s v="Unisex"/>
    <s v="Sneakers Low"/>
    <s v="Skate"/>
    <x v="3"/>
    <s v="NOS"/>
    <s v="white"/>
    <s v="UA Lowland CC Unisex"/>
    <n v="84.95"/>
    <n v="2"/>
    <n v="169.9"/>
  </r>
  <r>
    <s v="Vans"/>
    <s v="VA215O06L-A130004000"/>
    <s v="VA215O06L-A13"/>
    <s v="0772204437622"/>
    <s v="35"/>
    <s v="Shoes"/>
    <s v="Unisex"/>
    <s v="Sneakers Low"/>
    <s v="Skate"/>
    <x v="3"/>
    <s v="NOS"/>
    <s v="white"/>
    <s v="UA Lowland CC Unisex"/>
    <n v="84.95"/>
    <n v="3"/>
    <n v="254.85000000000002"/>
  </r>
  <r>
    <s v="Vans"/>
    <s v="ZZO0Y1BDJ-Q00053348D"/>
    <s v="ZZO0Y1BDJ-Q00"/>
    <s v="0772204458429"/>
    <s v="34.5"/>
    <s v="Shoes"/>
    <s v="Unisex"/>
    <s v="Loafers"/>
    <s v="Loafers"/>
    <x v="17"/>
    <s v="NOS"/>
    <s v="black"/>
    <s v="UA Mod Slip-On"/>
    <n v="110"/>
    <n v="1"/>
    <n v="110"/>
  </r>
  <r>
    <s v="Vans"/>
    <s v="ZZO0Y1A80-I0005072B2"/>
    <s v="ZZO0Y1A80-I00"/>
    <s v="0772259363877"/>
    <s v="35"/>
    <s v="Shoes"/>
    <s v="Unisex"/>
    <s v="Sneakers Low"/>
    <s v="Classics"/>
    <x v="10"/>
    <s v="NOS"/>
    <s v="purple"/>
    <s v="UA UltraRange Hi DL"/>
    <n v="120"/>
    <n v="2"/>
    <n v="240"/>
  </r>
  <r>
    <s v="ECCO"/>
    <s v="EC111B01W-O110037000"/>
    <s v="EC111B01W-O11"/>
    <s v="0825840959352"/>
    <s v="37"/>
    <s v="Shoes"/>
    <s v="Women"/>
    <s v="Pumps"/>
    <s v="Pumps"/>
    <x v="29"/>
    <s v="NOS"/>
    <s v="brown"/>
    <s v="Shape 45 Pointy Sleek 20"/>
    <n v="129.94999999999999"/>
    <n v="1"/>
    <n v="129.94999999999999"/>
  </r>
  <r>
    <s v="Barbour"/>
    <s v="ZZO1Y2390-N000004000"/>
    <s v="ZZO1Y2390-N00"/>
    <s v="0885798846159"/>
    <s v="37"/>
    <s v="Shoes"/>
    <s v="Women"/>
    <s v="Boots"/>
    <s v="Boots"/>
    <x v="9"/>
    <s v="AW"/>
    <s v="olive"/>
    <s v="LRF0019"/>
    <n v="100.011"/>
    <n v="1"/>
    <n v="100.011"/>
  </r>
  <r>
    <s v="TOMS"/>
    <s v="TO311E05F-Q110005000"/>
    <s v="TO311E05F-Q11"/>
    <s v="0886468940146"/>
    <s v="35.5"/>
    <s v="Shoes"/>
    <s v="Women"/>
    <s v="Flat Shoes"/>
    <s v="Slippers"/>
    <x v="12"/>
    <s v="NOS"/>
    <s v="black"/>
    <s v="AVALON VEGAN"/>
    <n v="54.95"/>
    <n v="3"/>
    <n v="164.85000000000002"/>
  </r>
  <r>
    <s v="Converse"/>
    <s v="CO415O017-K110003000"/>
    <s v="CO415O017-K11"/>
    <s v="0886954946478"/>
    <s v="35"/>
    <s v="Shoes"/>
    <s v="Unisex"/>
    <s v="Sneakers Low"/>
    <s v="Classics"/>
    <x v="10"/>
    <s v="NOS"/>
    <s v="dark blue"/>
    <s v="STAR PLAYER CANVAS"/>
    <n v="64.95"/>
    <n v="1"/>
    <n v="64.95"/>
  </r>
  <r>
    <s v="Barbour"/>
    <s v="ZZO1Y2330-I000004000"/>
    <s v="ZZO1Y2330-I00"/>
    <s v="0888242801476"/>
    <s v="37"/>
    <s v="Shoes"/>
    <s v="Women"/>
    <s v="Flat Sandals"/>
    <s v="Flip Flops"/>
    <x v="1"/>
    <s v="SS"/>
    <s v="mauve"/>
    <s v="LFO0190"/>
    <n v="29.936999999999998"/>
    <n v="1"/>
    <n v="29.936999999999998"/>
  </r>
  <r>
    <s v="Barbour"/>
    <s v="ZZO1Y23CH-G000080000"/>
    <s v="ZZO1Y23CH-G00"/>
    <s v="0888242829685"/>
    <s v="42"/>
    <s v="Shoes"/>
    <s v="Men"/>
    <s v="Sandals"/>
    <s v="Flip Flops"/>
    <x v="1"/>
    <s v="SS"/>
    <s v="red"/>
    <s v="MFO0322"/>
    <n v="29.936999999999998"/>
    <n v="1"/>
    <n v="29.936999999999998"/>
  </r>
  <r>
    <s v="Barbour"/>
    <s v="ZZO1Y23CH-M000090000"/>
    <s v="ZZO1Y23CH-M00"/>
    <s v="0888242844763"/>
    <s v="43"/>
    <s v="Shoes"/>
    <s v="Men"/>
    <s v="Sandals"/>
    <s v="Flip Flops"/>
    <x v="1"/>
    <s v="SS"/>
    <s v="green"/>
    <s v="MFO0322"/>
    <n v="29.936999999999998"/>
    <n v="1"/>
    <n v="29.936999999999998"/>
  </r>
  <r>
    <s v="Palladium"/>
    <s v="ZZO1DDU43-O000360000"/>
    <s v="ZZO1DDU43-O00"/>
    <s v="0889423636047"/>
    <s v="36"/>
    <s v="Shoes"/>
    <s v="Women"/>
    <s v="Flat Sandals"/>
    <s v="Flip Flops"/>
    <x v="1"/>
    <s v="SS"/>
    <s v="light brown"/>
    <s v="EGO SNDL 01 ASH"/>
    <n v="79.95"/>
    <n v="1"/>
    <n v="79.95"/>
  </r>
  <r>
    <s v="Palladium"/>
    <s v="ZZO1DDU43-O000380000"/>
    <s v="ZZO1DDU43-O00"/>
    <s v="0889423636061"/>
    <s v="38"/>
    <s v="Shoes"/>
    <s v="Women"/>
    <s v="Flat Sandals"/>
    <s v="Flip Flops"/>
    <x v="1"/>
    <s v="SS"/>
    <s v="light brown"/>
    <s v="EGO SNDL 01 ASH"/>
    <n v="79.95"/>
    <n v="1"/>
    <n v="79.95"/>
  </r>
  <r>
    <s v="TOMS"/>
    <s v="ZZO1AJB03-O000593469"/>
    <s v="ZZO1AJB03-O00"/>
    <s v="0889556487226"/>
    <s v="35.5"/>
    <s v="Shoes"/>
    <s v="Women"/>
    <s v="Sneaker"/>
    <s v="Low"/>
    <x v="8"/>
    <s v="NOS"/>
    <s v="ochre"/>
    <s v="RIO"/>
    <n v="100"/>
    <n v="1"/>
    <n v="100"/>
  </r>
  <r>
    <s v="TOMS"/>
    <s v="ZZO12PB37-C0005225A1"/>
    <s v="ZZO12PB37-C00"/>
    <s v="0889556600076"/>
    <s v="35.5"/>
    <s v="Shoes"/>
    <s v="Women"/>
    <s v="Flat Shoes"/>
    <s v="Slippers"/>
    <x v="12"/>
    <s v="NOS"/>
    <s v="grey"/>
    <s v="TRVL LITE"/>
    <n v="75"/>
    <n v="1"/>
    <n v="75"/>
  </r>
  <r>
    <s v="TOMS"/>
    <s v="ZZO12PB37-C0005225A2"/>
    <s v="ZZO12PB37-C00"/>
    <s v="0889556600083"/>
    <s v="36"/>
    <s v="Shoes"/>
    <s v="Women"/>
    <s v="Flat Shoes"/>
    <s v="Slippers"/>
    <x v="12"/>
    <s v="NOS"/>
    <s v="grey"/>
    <s v="TRVL LITE"/>
    <n v="75"/>
    <n v="1"/>
    <n v="75"/>
  </r>
  <r>
    <s v="TOMS"/>
    <s v="ZZO0X8321-Q00049D0C6"/>
    <s v="ZZO0X8321-Q00"/>
    <s v="0889556626144"/>
    <s v="36.5"/>
    <s v="Shoes"/>
    <s v="Women"/>
    <s v="Flat Sandals"/>
    <s v="Mules"/>
    <x v="16"/>
    <s v="SS"/>
    <s v="brown"/>
    <s v="n/a"/>
    <n v="85"/>
    <n v="1"/>
    <n v="85"/>
  </r>
  <r>
    <s v="TOMS"/>
    <s v="ZZO12PB45-J0005225F0"/>
    <s v="ZZO12PB45-J00"/>
    <s v="0889556626434"/>
    <s v="42"/>
    <s v="Shoes"/>
    <s v="Women"/>
    <s v="Flat Sandals"/>
    <s v="Flat Sandals"/>
    <x v="19"/>
    <s v="SS"/>
    <s v="pink"/>
    <s v="TROPEZ"/>
    <n v="90"/>
    <n v="1"/>
    <n v="90"/>
  </r>
  <r>
    <s v="TOMS"/>
    <s v="ZZO1AJB06-O000593489"/>
    <s v="ZZO1AJB06-O00"/>
    <s v="0889556697458"/>
    <s v="35.5"/>
    <s v="Shoes"/>
    <s v="Women"/>
    <s v="Sneaker"/>
    <s v="Low"/>
    <x v="8"/>
    <s v="NOS"/>
    <s v="ochre"/>
    <s v="ARROYO"/>
    <n v="100"/>
    <n v="1"/>
    <n v="100"/>
  </r>
  <r>
    <s v="TOMS"/>
    <s v="TO311E05C-A110005000"/>
    <s v="TO311E05C-A11"/>
    <s v="0889556800315"/>
    <s v="35.5"/>
    <s v="Shoes"/>
    <s v="Women"/>
    <s v="Flat Shoes"/>
    <s v="Slippers"/>
    <x v="12"/>
    <s v="NOS"/>
    <s v="off-white"/>
    <s v="ALPARGATA VEGAN"/>
    <n v="54.95"/>
    <n v="1"/>
    <n v="54.95"/>
  </r>
  <r>
    <s v="TOMS"/>
    <s v="ZZO173J66-Q000573CFD"/>
    <s v="ZZO173J66-Q00"/>
    <s v="0889556800575"/>
    <s v="35.5"/>
    <s v="Shoes"/>
    <s v="Women"/>
    <s v="Flat Shoes"/>
    <s v="Slippers"/>
    <x v="12"/>
    <s v="NOS"/>
    <s v="black"/>
    <s v="ALPARGATA"/>
    <n v="55"/>
    <n v="1"/>
    <n v="55"/>
  </r>
  <r>
    <s v="TOMS"/>
    <s v="TO311E03Z-O110005000"/>
    <s v="TO311E03Z-O11"/>
    <s v="0889556803040"/>
    <s v="35.5"/>
    <s v="Shoes"/>
    <s v="Women"/>
    <s v="Flat Shoes"/>
    <s v="Espadrilles"/>
    <x v="22"/>
    <s v="SS"/>
    <s v="brown"/>
    <s v="ALPARGATA"/>
    <n v="49.95"/>
    <n v="1"/>
    <n v="49.95"/>
  </r>
  <r>
    <s v="TOMS"/>
    <s v="TO311A01D-B110055000"/>
    <s v="TO311A01D-B11"/>
    <s v="0889556813421"/>
    <s v="36"/>
    <s v="Shoes"/>
    <s v="Women"/>
    <s v="Ballerinas"/>
    <s v="Ballerinas"/>
    <x v="30"/>
    <s v="SS"/>
    <s v="taupe"/>
    <s v="JULIE"/>
    <n v="79.95"/>
    <n v="1"/>
    <n v="79.95"/>
  </r>
  <r>
    <s v="TOMS"/>
    <s v="TO311A01D-B110006000"/>
    <s v="TO311A01D-B11"/>
    <s v="0889556813438"/>
    <s v="36.5"/>
    <s v="Shoes"/>
    <s v="Women"/>
    <s v="Ballerinas"/>
    <s v="Ballerinas"/>
    <x v="30"/>
    <s v="SS"/>
    <s v="taupe"/>
    <s v="JULIE"/>
    <n v="79.95"/>
    <n v="1"/>
    <n v="79.95"/>
  </r>
  <r>
    <s v="TOMS"/>
    <s v="TO311E05H-B110005000"/>
    <s v="TO311E05H-B11"/>
    <s v="0889556826698"/>
    <s v="35.5"/>
    <s v="Shoes"/>
    <s v="Women"/>
    <s v="Flat Shoes"/>
    <s v="Slippers"/>
    <x v="12"/>
    <s v="NOS"/>
    <s v="beige"/>
    <s v="ALPARGATA CUPSOLE VEGAN"/>
    <n v="54.95"/>
    <n v="1"/>
    <n v="54.95"/>
  </r>
  <r>
    <s v="TOMS"/>
    <s v="TO311E05H-B110006000"/>
    <s v="TO311E05H-B11"/>
    <s v="0889556826711"/>
    <s v="36.5"/>
    <s v="Shoes"/>
    <s v="Women"/>
    <s v="Flat Shoes"/>
    <s v="Slippers"/>
    <x v="12"/>
    <s v="NOS"/>
    <s v="beige"/>
    <s v="ALPARGATA CUPSOLE VEGAN"/>
    <n v="54.95"/>
    <n v="1"/>
    <n v="54.95"/>
  </r>
  <r>
    <s v="TOMS"/>
    <s v="ZZO1AJB15-I0005934D7"/>
    <s v="ZZO1AJB15-I00"/>
    <s v="0889556859481"/>
    <s v="37.5"/>
    <s v="Shoes"/>
    <s v="Women"/>
    <s v="Flat Shoes"/>
    <s v="Slippers"/>
    <x v="12"/>
    <s v="NOS"/>
    <s v="purple"/>
    <s v="ALPARGATA"/>
    <n v="55"/>
    <n v="1"/>
    <n v="55"/>
  </r>
  <r>
    <s v="TOMS"/>
    <s v="ZZO1CNG04-G000008000"/>
    <s v="ZZO1CNG04-G00"/>
    <s v="0889556910373"/>
    <s v="40.5"/>
    <s v="Shoes"/>
    <s v="Men"/>
    <s v="House Slippers"/>
    <s v="House Slippers"/>
    <x v="6"/>
    <s v="NOS"/>
    <s v="red"/>
    <s v="BERKELEY"/>
    <n v="60"/>
    <n v="2"/>
    <n v="120"/>
  </r>
  <r>
    <s v="TOMS"/>
    <s v="ZZO1HPS21-A000010000"/>
    <s v="ZZO1HPS21-A00"/>
    <s v="0889556951987"/>
    <s v="42"/>
    <s v="Shoes"/>
    <s v="Women"/>
    <s v="Flat Shoes"/>
    <s v="Slippers"/>
    <x v="12"/>
    <s v="NOS"/>
    <s v="multi-coloured"/>
    <s v="0"/>
    <n v="55"/>
    <n v="2"/>
    <n v="110"/>
  </r>
  <r>
    <s v="TOMS"/>
    <s v="ZZO1HPS21-A000011000"/>
    <s v="ZZO1HPS21-A00"/>
    <s v="0889556951994"/>
    <s v="42.5"/>
    <s v="Shoes"/>
    <s v="Women"/>
    <s v="Flat Shoes"/>
    <s v="Slippers"/>
    <x v="12"/>
    <s v="NOS"/>
    <s v="multi-coloured"/>
    <s v="0"/>
    <n v="55"/>
    <n v="2"/>
    <n v="110"/>
  </r>
  <r>
    <s v="TOMS"/>
    <s v="ZZO1HPS22-B000010000"/>
    <s v="ZZO1HPS22-B00"/>
    <s v="0889556953677"/>
    <s v="42"/>
    <s v="Shoes"/>
    <s v="Women"/>
    <s v="Flat Shoes"/>
    <s v="Slippers"/>
    <x v="12"/>
    <s v="NOS"/>
    <s v="beige"/>
    <s v="0"/>
    <n v="55"/>
    <n v="1"/>
    <n v="55"/>
  </r>
  <r>
    <s v="TOMS"/>
    <s v="ZZO1HPS22-B000005000"/>
    <s v="ZZO1HPS22-B00"/>
    <s v="0889556953707"/>
    <s v="35.5"/>
    <s v="Shoes"/>
    <s v="Women"/>
    <s v="Flat Shoes"/>
    <s v="Slippers"/>
    <x v="12"/>
    <s v="NOS"/>
    <s v="beige"/>
    <s v="0"/>
    <n v="55"/>
    <n v="1"/>
    <n v="55"/>
  </r>
  <r>
    <s v="TOMS"/>
    <s v="TO311E05G-B110005000"/>
    <s v="TO311E05G-B11"/>
    <s v="0889556960859"/>
    <s v="35.5"/>
    <s v="Shoes"/>
    <s v="Women"/>
    <s v="Flat Shoes"/>
    <s v="Slippers"/>
    <x v="12"/>
    <s v="NOS"/>
    <s v="beige"/>
    <s v="AVALON VEGAN"/>
    <n v="54.95"/>
    <n v="1"/>
    <n v="54.95"/>
  </r>
  <r>
    <s v="TOMS"/>
    <s v="TO311E05G-B110006000"/>
    <s v="TO311E05G-B11"/>
    <s v="0889556960873"/>
    <s v="36.5"/>
    <s v="Shoes"/>
    <s v="Women"/>
    <s v="Flat Shoes"/>
    <s v="Slippers"/>
    <x v="12"/>
    <s v="NOS"/>
    <s v="beige"/>
    <s v="AVALON VEGAN"/>
    <n v="54.95"/>
    <n v="2"/>
    <n v="109.9"/>
  </r>
  <r>
    <s v="Disney"/>
    <s v="ZZO19FR26-J000027000"/>
    <s v="ZZO19FR26-J00"/>
    <s v="1000050695637"/>
    <s v="27"/>
    <s v="Shoes"/>
    <s v="Girls"/>
    <s v="Boots (high)"/>
    <s v="Slip-on Boots"/>
    <x v="31"/>
    <s v="AW"/>
    <s v="light pink"/>
    <s v="MINNIE"/>
    <n v="49.95"/>
    <n v="1"/>
    <n v="49.95"/>
  </r>
  <r>
    <s v="Disney"/>
    <s v="ZZO19FR26-J000028000"/>
    <s v="ZZO19FR26-J00"/>
    <s v="1000050695644"/>
    <s v="28"/>
    <s v="Shoes"/>
    <s v="Girls"/>
    <s v="Boots (high)"/>
    <s v="Slip-on Boots"/>
    <x v="31"/>
    <s v="AW"/>
    <s v="light pink"/>
    <s v="MINNIE"/>
    <n v="49.95"/>
    <n v="1"/>
    <n v="49.95"/>
  </r>
  <r>
    <s v="Disney"/>
    <s v="ZZO19FR26-J000032000"/>
    <s v="ZZO19FR26-J00"/>
    <s v="1000050695682"/>
    <s v="32"/>
    <s v="Shoes"/>
    <s v="Girls"/>
    <s v="Boots (high)"/>
    <s v="Slip-on Boots"/>
    <x v="31"/>
    <s v="AW"/>
    <s v="light pink"/>
    <s v="MINNIE"/>
    <n v="49.95"/>
    <n v="1"/>
    <n v="49.95"/>
  </r>
  <r>
    <s v="Disney"/>
    <s v="ZZO19FR34-D000030000"/>
    <s v="ZZO19FR34-D00"/>
    <s v="1000050697129"/>
    <s v="30"/>
    <s v="Shoes"/>
    <s v="Girls"/>
    <s v="Boots (high)"/>
    <s v="Slip-on Boots"/>
    <x v="31"/>
    <s v="AW"/>
    <s v="silver-coloured"/>
    <s v="MINNIE"/>
    <n v="49.95"/>
    <n v="1"/>
    <n v="49.95"/>
  </r>
  <r>
    <s v="Disney"/>
    <s v="ZZO19FR57-K000030000"/>
    <s v="ZZO19FR57-K00"/>
    <s v="1000050702458"/>
    <s v="30"/>
    <s v="Shoes"/>
    <s v="Girls"/>
    <s v="Boots (high)"/>
    <s v="Slip-on Boots"/>
    <x v="31"/>
    <s v="AW"/>
    <s v="blue"/>
    <s v="FROZEN"/>
    <n v="49.95"/>
    <n v="1"/>
    <n v="49.95"/>
  </r>
  <r>
    <s v="Disney"/>
    <s v="ZZO19FR61-D000026000"/>
    <s v="ZZO19FR61-D00"/>
    <s v="1000050703042"/>
    <s v="26"/>
    <s v="Shoes"/>
    <s v="Girls"/>
    <s v="Boots (high)"/>
    <s v="Slip-on Boots"/>
    <x v="31"/>
    <s v="AW"/>
    <s v="silver-coloured"/>
    <s v="FROZEN"/>
    <n v="49.95"/>
    <n v="1"/>
    <n v="49.95"/>
  </r>
  <r>
    <s v="Disney"/>
    <s v="ZZO19FR61-D000031000"/>
    <s v="ZZO19FR61-D00"/>
    <s v="1000050703097"/>
    <s v="31"/>
    <s v="Shoes"/>
    <s v="Girls"/>
    <s v="Boots (high)"/>
    <s v="Slip-on Boots"/>
    <x v="31"/>
    <s v="AW"/>
    <s v="silver-coloured"/>
    <s v="FROZEN"/>
    <n v="49.95"/>
    <n v="1"/>
    <n v="49.95"/>
  </r>
  <r>
    <s v="Disney"/>
    <s v="ZZO19FR62-D000031000"/>
    <s v="ZZO19FR62-D00"/>
    <s v="1000050703387"/>
    <s v="31"/>
    <s v="Shoes"/>
    <s v="Girls"/>
    <s v="Boots (high)"/>
    <s v="Slip-on Boots"/>
    <x v="31"/>
    <s v="AW"/>
    <s v="black"/>
    <s v="FROZEN"/>
    <n v="49.95"/>
    <n v="1"/>
    <n v="49.95"/>
  </r>
  <r>
    <s v="Warner Brothers"/>
    <s v="ZZO19FRAA-D000027000"/>
    <s v="ZZO19FRAA-D00"/>
    <s v="1000050716370"/>
    <s v="27"/>
    <s v="Shoes"/>
    <s v="Boys"/>
    <s v="Trainers"/>
    <s v="Low-Top Trainers Velcro"/>
    <x v="7"/>
    <s v="NOS"/>
    <s v="silver-coloured"/>
    <s v="BATMAN"/>
    <n v="39.950000000000003"/>
    <n v="1"/>
    <n v="39.950000000000003"/>
  </r>
  <r>
    <s v="Warner Brothers"/>
    <s v="ZZO19FRAA-D000030000"/>
    <s v="ZZO19FRAA-D00"/>
    <s v="1000050716400"/>
    <s v="30"/>
    <s v="Shoes"/>
    <s v="Boys"/>
    <s v="Trainers"/>
    <s v="Low-Top Trainers Velcro"/>
    <x v="7"/>
    <s v="NOS"/>
    <s v="silver-coloured"/>
    <s v="BATMAN"/>
    <n v="39.950000000000003"/>
    <n v="1"/>
    <n v="39.950000000000003"/>
  </r>
  <r>
    <s v="Warner Brothers"/>
    <s v="ZZO19FRAB-D000028000"/>
    <s v="ZZO19FRAB-D00"/>
    <s v="1000050716653"/>
    <s v="28"/>
    <s v="Shoes"/>
    <s v="Boys"/>
    <s v="Trainers"/>
    <s v="Low-Top Trainers Velcro"/>
    <x v="7"/>
    <s v="NOS"/>
    <s v="black"/>
    <s v="BATMAN"/>
    <n v="49.95"/>
    <n v="1"/>
    <n v="49.95"/>
  </r>
  <r>
    <s v="Warner Brothers"/>
    <s v="ZZO19FRAC-D000026000"/>
    <s v="ZZO19FRAC-D00"/>
    <s v="1000050716721"/>
    <s v="26"/>
    <s v="Shoes"/>
    <s v="Boys"/>
    <s v="Boots (high)"/>
    <s v="Pull-on Boots"/>
    <x v="4"/>
    <s v="AW"/>
    <s v="silver-coloured"/>
    <s v="BATMAN"/>
    <n v="49.95"/>
    <n v="1"/>
    <n v="49.95"/>
  </r>
  <r>
    <s v="Warner Brothers"/>
    <s v="ZZO19FRAC-D000027000"/>
    <s v="ZZO19FRAC-D00"/>
    <s v="1000050716738"/>
    <s v="27"/>
    <s v="Shoes"/>
    <s v="Boys"/>
    <s v="Boots (high)"/>
    <s v="Pull-on Boots"/>
    <x v="4"/>
    <s v="AW"/>
    <s v="silver-coloured"/>
    <s v="BATMAN"/>
    <n v="49.95"/>
    <n v="1"/>
    <n v="49.95"/>
  </r>
  <r>
    <s v="Warner Brothers"/>
    <s v="ZZO19FRAH-K000028000"/>
    <s v="ZZO19FRAH-K00"/>
    <s v="1000050717810"/>
    <s v="28"/>
    <s v="Shoes"/>
    <s v="Boys"/>
    <s v="Trainers"/>
    <s v="Low-Top Trainers Velcro"/>
    <x v="7"/>
    <s v="NOS"/>
    <s v="blue"/>
    <s v="Space jam"/>
    <n v="39.950000000000003"/>
    <n v="2"/>
    <n v="79.900000000000006"/>
  </r>
  <r>
    <s v="Warner Brothers"/>
    <s v="ZZO19FRAH-K000031000"/>
    <s v="ZZO19FRAH-K00"/>
    <s v="1000050717841"/>
    <s v="31"/>
    <s v="Shoes"/>
    <s v="Boys"/>
    <s v="Trainers"/>
    <s v="Low-Top Trainers Velcro"/>
    <x v="7"/>
    <s v="NOS"/>
    <s v="blue"/>
    <s v="Space jam"/>
    <n v="39.950000000000003"/>
    <n v="1"/>
    <n v="39.950000000000003"/>
  </r>
  <r>
    <s v="Warner Brothers"/>
    <s v="ZZO19FRAH-K000032000"/>
    <s v="ZZO19FRAH-K00"/>
    <s v="1000050717858"/>
    <s v="32"/>
    <s v="Shoes"/>
    <s v="Boys"/>
    <s v="Trainers"/>
    <s v="Low-Top Trainers Velcro"/>
    <x v="7"/>
    <s v="NOS"/>
    <s v="blue"/>
    <s v="Space jam"/>
    <n v="39.950000000000003"/>
    <n v="1"/>
    <n v="39.950000000000003"/>
  </r>
  <r>
    <s v="Warner Brothers"/>
    <s v="ZZO19FRAI-K000024000"/>
    <s v="ZZO19FRAI-K00"/>
    <s v="1000050717957"/>
    <s v="24"/>
    <s v="Shoes"/>
    <s v="Boys"/>
    <s v="Trainers"/>
    <s v="Low-Top Trainers Velcro"/>
    <x v="7"/>
    <s v="NOS"/>
    <s v="blue"/>
    <s v="Space jam"/>
    <n v="49.95"/>
    <n v="1"/>
    <n v="49.95"/>
  </r>
  <r>
    <s v="Warner Brothers"/>
    <s v="ZZO19FRAI-K000028000"/>
    <s v="ZZO19FRAI-K00"/>
    <s v="1000050717995"/>
    <s v="28"/>
    <s v="Shoes"/>
    <s v="Boys"/>
    <s v="Trainers"/>
    <s v="Low-Top Trainers Velcro"/>
    <x v="7"/>
    <s v="NOS"/>
    <s v="blue"/>
    <s v="Space jam"/>
    <n v="49.95"/>
    <n v="1"/>
    <n v="49.95"/>
  </r>
  <r>
    <s v="Warner Brothers"/>
    <s v="ZZO19FRAI-K000029000"/>
    <s v="ZZO19FRAI-K00"/>
    <s v="1000050718008"/>
    <s v="29"/>
    <s v="Shoes"/>
    <s v="Boys"/>
    <s v="Trainers"/>
    <s v="Low-Top Trainers Velcro"/>
    <x v="7"/>
    <s v="NOS"/>
    <s v="blue"/>
    <s v="Space jam"/>
    <n v="49.95"/>
    <n v="1"/>
    <n v="49.95"/>
  </r>
  <r>
    <s v="Warner Brothers"/>
    <s v="ZZO19FRAJ-D000024000"/>
    <s v="ZZO19FRAJ-D00"/>
    <s v="1000050718046"/>
    <s v="24"/>
    <s v="Shoes"/>
    <s v="Boys"/>
    <s v="Trainers"/>
    <s v="Low-Top Trainers Velcro"/>
    <x v="7"/>
    <s v="NOS"/>
    <s v="black"/>
    <s v="Space jam"/>
    <n v="46.95"/>
    <n v="1"/>
    <n v="46.95"/>
  </r>
  <r>
    <s v="John Richmond"/>
    <s v="ZZO11CX33-E000557E8B"/>
    <s v="ZZO11CX33-E00"/>
    <s v="1903201819633"/>
    <s v="32"/>
    <s v="Shoes"/>
    <s v="Kids Unisex"/>
    <s v="Trainers"/>
    <s v="Low-Top Trainers Velcro"/>
    <x v="7"/>
    <s v="NOS"/>
    <s v="silver-coloured"/>
    <s v="specchioX3/macula/specchio/etichetta"/>
    <n v="235"/>
    <n v="1"/>
    <n v="235"/>
  </r>
  <r>
    <s v="John Richmond"/>
    <s v="ZZO11CX42-C000557EFD"/>
    <s v="ZZO11CX42-C00"/>
    <s v="1903202801781"/>
    <s v="32"/>
    <s v="Shoes"/>
    <s v="Kids Unisex"/>
    <s v="Trainers"/>
    <s v="Low-Top Trainers Velcro"/>
    <x v="7"/>
    <s v="NOS"/>
    <s v="dark grey"/>
    <s v="suede/calf/tec/calf/nastro logo/calf/suede/etichetta"/>
    <n v="278"/>
    <n v="1"/>
    <n v="278"/>
  </r>
  <r>
    <s v="John Richmond"/>
    <s v="ZZO11CX33-E000557E86"/>
    <s v="ZZO11CX33-E00"/>
    <s v="1903301819632"/>
    <s v="33"/>
    <s v="Shoes"/>
    <s v="Kids Unisex"/>
    <s v="Trainers"/>
    <s v="Low-Top Trainers Velcro"/>
    <x v="7"/>
    <s v="NOS"/>
    <s v="silver-coloured"/>
    <s v="specchioX3/macula/specchio/etichetta"/>
    <n v="235"/>
    <n v="1"/>
    <n v="235"/>
  </r>
  <r>
    <s v="John Richmond"/>
    <s v="ZZO11CX33-E000557E88"/>
    <s v="ZZO11CX33-E00"/>
    <s v="1903501819630"/>
    <s v="35"/>
    <s v="Shoes"/>
    <s v="Kids Unisex"/>
    <s v="Trainers"/>
    <s v="Low-Top Trainers Velcro"/>
    <x v="7"/>
    <s v="NOS"/>
    <s v="silver-coloured"/>
    <s v="specchioX3/macula/specchio/etichetta"/>
    <n v="235"/>
    <n v="1"/>
    <n v="235"/>
  </r>
  <r>
    <s v="John Richmond"/>
    <s v="ZZO11CX33-E000557E89"/>
    <s v="ZZO11CX33-E00"/>
    <s v="1903601819639"/>
    <s v="36"/>
    <s v="Shoes"/>
    <s v="Kids Unisex"/>
    <s v="Trainers"/>
    <s v="Low-Top Trainers Velcro"/>
    <x v="7"/>
    <s v="NOS"/>
    <s v="silver-coloured"/>
    <s v="specchioX3/macula/specchio/etichetta"/>
    <n v="235"/>
    <n v="1"/>
    <n v="235"/>
  </r>
  <r>
    <s v="Michael Kors"/>
    <s v="ZZO10R605-C0004E38C5"/>
    <s v="ZZO10R605-C00"/>
    <s v="1931121846286"/>
    <s v="31"/>
    <s v="Shoes"/>
    <s v="Girls"/>
    <s v="Loafers"/>
    <s v="Loafers"/>
    <x v="17"/>
    <s v="NOS"/>
    <s v="grey"/>
    <s v="0"/>
    <n v="115"/>
    <n v="2"/>
    <n v="230"/>
  </r>
  <r>
    <s v="RAID"/>
    <s v="RAD11A01V-D110005000"/>
    <s v="RAD11A01V-D11"/>
    <s v="2001003528971"/>
    <s v="38"/>
    <s v="Shoes"/>
    <s v="Women"/>
    <s v="Flat Sandals"/>
    <s v="Espadrilles"/>
    <x v="22"/>
    <s v="SS"/>
    <s v="silver-coloured"/>
    <s v="BELLINI"/>
    <n v="34.99"/>
    <n v="1"/>
    <n v="34.99"/>
  </r>
  <r>
    <s v="RAID Wide Fit"/>
    <s v="RAI11A03L-G110005000"/>
    <s v="RAI11A03L-G11"/>
    <s v="2001314985302"/>
    <s v="38"/>
    <s v="Shoes"/>
    <s v="Women"/>
    <s v="Flat Sandals"/>
    <s v="Espadrilles"/>
    <x v="22"/>
    <s v="SS"/>
    <s v="red"/>
    <s v="WF KAIRA"/>
    <n v="34.99"/>
    <n v="1"/>
    <n v="34.99"/>
  </r>
  <r>
    <s v="RAID"/>
    <s v="RAD11A0DA-J110005000"/>
    <s v="RAD11A0DA-J11"/>
    <s v="2001315003043"/>
    <s v="38"/>
    <s v="Shoes"/>
    <s v="Women"/>
    <s v="Flat Sandals"/>
    <s v="Flat Sandals"/>
    <x v="19"/>
    <s v="SS"/>
    <s v="light pink"/>
    <s v="MARGOT"/>
    <n v="34.99"/>
    <n v="1"/>
    <n v="34.99"/>
  </r>
  <r>
    <s v="Kaltur"/>
    <s v="K0G11A01M-Q110038000"/>
    <s v="K0G11A01M-Q11"/>
    <s v="2001315038502"/>
    <s v="38"/>
    <s v="Shoes"/>
    <s v="Women"/>
    <s v="Flat Sandals"/>
    <s v="Flat Sandals"/>
    <x v="19"/>
    <s v="SS"/>
    <s v="black"/>
    <s v="8370"/>
    <n v="64.95"/>
    <n v="1"/>
    <n v="64.95"/>
  </r>
  <r>
    <s v="Koi Footwear"/>
    <s v="KOF11N01M-Q110005000"/>
    <s v="KOF11N01M-Q11"/>
    <s v="2001315199975"/>
    <s v="38"/>
    <s v="Shoes"/>
    <s v="Women"/>
    <s v="Booties"/>
    <s v="Platform"/>
    <x v="23"/>
    <s v="NOS"/>
    <s v="black"/>
    <s v="VEGAN ENCHANTRA"/>
    <n v="49.95"/>
    <n v="1"/>
    <n v="49.95"/>
  </r>
  <r>
    <s v="Koi Footwear"/>
    <s v="KOF11A02I-O110003000"/>
    <s v="KOF11A02I-O11"/>
    <s v="2001315200145"/>
    <s v="36"/>
    <s v="Shoes"/>
    <s v="Women"/>
    <s v="Boots"/>
    <s v="Platform"/>
    <x v="23"/>
    <s v="NOS"/>
    <s v="brown"/>
    <s v="VEGAN GT23 CALF LENGTH BOOT"/>
    <n v="64.95"/>
    <n v="2"/>
    <n v="129.9"/>
  </r>
  <r>
    <s v="Koi Footwear"/>
    <s v="KOF11A02I-O110005000"/>
    <s v="KOF11A02I-O11"/>
    <s v="2001315200169"/>
    <s v="38"/>
    <s v="Shoes"/>
    <s v="Women"/>
    <s v="Boots"/>
    <s v="Platform"/>
    <x v="23"/>
    <s v="NOS"/>
    <s v="brown"/>
    <s v="VEGAN GT23 CALF LENGTH BOOT"/>
    <n v="64.95"/>
    <n v="1"/>
    <n v="64.95"/>
  </r>
  <r>
    <s v="Koi Footwear"/>
    <s v="KOF11A02I-Q110007000"/>
    <s v="KOF11A02I-Q11"/>
    <s v="2001315200244"/>
    <s v="40"/>
    <s v="Shoes"/>
    <s v="Women"/>
    <s v="Boots"/>
    <s v="Platform"/>
    <x v="23"/>
    <s v="NOS"/>
    <s v="black"/>
    <s v="VEGAN GT23 CALF LENGTH BOOT"/>
    <n v="64.95"/>
    <n v="1"/>
    <n v="64.95"/>
  </r>
  <r>
    <s v="RAID"/>
    <s v="RAD11A0IH-J110005000"/>
    <s v="RAD11A0IH-J11"/>
    <s v="2001315255794"/>
    <s v="38"/>
    <s v="Shoes"/>
    <s v="Women"/>
    <s v="Flat Sandals"/>
    <s v="Espadrilles"/>
    <x v="22"/>
    <s v="SS"/>
    <s v="nude"/>
    <s v="DAZE"/>
    <n v="35.99"/>
    <n v="1"/>
    <n v="35.99"/>
  </r>
  <r>
    <s v="RAID"/>
    <s v="RAD11A0IH-J110006000"/>
    <s v="RAD11A0IH-J11"/>
    <s v="2001315255800"/>
    <s v="39"/>
    <s v="Shoes"/>
    <s v="Women"/>
    <s v="Flat Sandals"/>
    <s v="Espadrilles"/>
    <x v="22"/>
    <s v="SS"/>
    <s v="nude"/>
    <s v="DAZE"/>
    <n v="35.99"/>
    <n v="1"/>
    <n v="35.99"/>
  </r>
  <r>
    <s v="Bianca Di"/>
    <s v="BID11N02F-M110350000"/>
    <s v="BID11N02F-M11"/>
    <s v="2001315343040"/>
    <s v="35"/>
    <s v="Shoes"/>
    <s v="Women"/>
    <s v="Booties"/>
    <s v="Stiletto"/>
    <x v="32"/>
    <s v="NOS"/>
    <s v="green"/>
    <s v="928"/>
    <n v="119.95"/>
    <n v="1"/>
    <n v="119.95"/>
  </r>
  <r>
    <s v="Gaimo"/>
    <s v="GAL11A01V-K110038000"/>
    <s v="GAL11A01V-K11"/>
    <s v="2001315350321"/>
    <s v="38"/>
    <s v="Shoes"/>
    <s v="Women"/>
    <s v="Flat Sandals"/>
    <s v="Espadrilles"/>
    <x v="22"/>
    <s v="SS"/>
    <s v="light blue"/>
    <s v="FLORENCE"/>
    <n v="84.95"/>
    <n v="1"/>
    <n v="84.95"/>
  </r>
  <r>
    <s v="RAID Wide Fit"/>
    <s v="RAI11N03Y-Q110004000"/>
    <s v="RAI11N03Y-Q11"/>
    <s v="2001315496005"/>
    <s v="37"/>
    <s v="Shoes"/>
    <s v="Women"/>
    <s v="Booties"/>
    <s v="Platform"/>
    <x v="23"/>
    <s v="NOS"/>
    <s v="black"/>
    <s v="WF TACKLE"/>
    <n v="54.99"/>
    <n v="2"/>
    <n v="109.98"/>
  </r>
  <r>
    <s v="RAID Wide Fit"/>
    <s v="RAI11N03Y-Q110005000"/>
    <s v="RAI11N03Y-Q11"/>
    <s v="2001315496012"/>
    <s v="38"/>
    <s v="Shoes"/>
    <s v="Women"/>
    <s v="Booties"/>
    <s v="Platform"/>
    <x v="23"/>
    <s v="NOS"/>
    <s v="black"/>
    <s v="WF TACKLE"/>
    <n v="54.99"/>
    <n v="3"/>
    <n v="164.97"/>
  </r>
  <r>
    <s v="RAID Wide Fit"/>
    <s v="RAI11N03Y-Q110007000"/>
    <s v="RAI11N03Y-Q11"/>
    <s v="2001315496036"/>
    <s v="40"/>
    <s v="Shoes"/>
    <s v="Women"/>
    <s v="Booties"/>
    <s v="Platform"/>
    <x v="23"/>
    <s v="NOS"/>
    <s v="black"/>
    <s v="WF TACKLE"/>
    <n v="54.99"/>
    <n v="2"/>
    <n v="109.98"/>
  </r>
  <r>
    <s v="Oa non fashion"/>
    <s v="OA611E001-J110350000"/>
    <s v="OA611E001-J11"/>
    <s v="2001626634646"/>
    <s v="35"/>
    <s v="Shoes"/>
    <s v="Women"/>
    <s v="Flat Shoes"/>
    <s v="Slippers"/>
    <x v="12"/>
    <s v="NOS"/>
    <s v="nude"/>
    <s v="A27"/>
    <n v="119.95"/>
    <n v="1"/>
    <n v="119.95"/>
  </r>
  <r>
    <s v="Oa non fashion"/>
    <s v="OA611E001-J110410000"/>
    <s v="OA611E001-J11"/>
    <s v="2001626634707"/>
    <s v="41"/>
    <s v="Shoes"/>
    <s v="Women"/>
    <s v="Flat Shoes"/>
    <s v="Slippers"/>
    <x v="12"/>
    <s v="NOS"/>
    <s v="nude"/>
    <s v="A27"/>
    <n v="119.95"/>
    <n v="1"/>
    <n v="119.95"/>
  </r>
  <r>
    <s v="Oa non fashion"/>
    <s v="OA611E001-Q110380000"/>
    <s v="OA611E001-Q11"/>
    <s v="2001626634745"/>
    <s v="38"/>
    <s v="Shoes"/>
    <s v="Women"/>
    <s v="Flat Shoes"/>
    <s v="Slippers"/>
    <x v="12"/>
    <s v="NOS"/>
    <s v="black"/>
    <s v="A27"/>
    <n v="119.95"/>
    <n v="2"/>
    <n v="239.9"/>
  </r>
  <r>
    <s v="Oa non fashion"/>
    <s v="OA611E001-A110390000"/>
    <s v="OA611E001-A11"/>
    <s v="2001626634820"/>
    <s v="39"/>
    <s v="Shoes"/>
    <s v="Women"/>
    <s v="Flat Shoes"/>
    <s v="Slippers"/>
    <x v="12"/>
    <s v="NOS"/>
    <s v="white"/>
    <s v="A27"/>
    <n v="119.95"/>
    <n v="1"/>
    <n v="119.95"/>
  </r>
  <r>
    <s v="Oa non fashion"/>
    <s v="OA611E001-E110350000"/>
    <s v="OA611E001-E11"/>
    <s v="2001626634851"/>
    <s v="35"/>
    <s v="Shoes"/>
    <s v="Women"/>
    <s v="Flat Shoes"/>
    <s v="Slippers"/>
    <x v="12"/>
    <s v="NOS"/>
    <s v="yellow"/>
    <s v="A27"/>
    <n v="119.95"/>
    <n v="1"/>
    <n v="119.95"/>
  </r>
  <r>
    <s v="Oa non fashion"/>
    <s v="OA611E001-E110370000"/>
    <s v="OA611E001-E11"/>
    <s v="2001626634875"/>
    <s v="37"/>
    <s v="Shoes"/>
    <s v="Women"/>
    <s v="Flat Shoes"/>
    <s v="Slippers"/>
    <x v="12"/>
    <s v="NOS"/>
    <s v="yellow"/>
    <s v="A27"/>
    <n v="119.95"/>
    <n v="1"/>
    <n v="119.95"/>
  </r>
  <r>
    <s v="Oa non fashion"/>
    <s v="OA611E001-E110390000"/>
    <s v="OA611E001-E11"/>
    <s v="2001626634899"/>
    <s v="39"/>
    <s v="Shoes"/>
    <s v="Women"/>
    <s v="Flat Shoes"/>
    <s v="Slippers"/>
    <x v="12"/>
    <s v="NOS"/>
    <s v="yellow"/>
    <s v="A27"/>
    <n v="119.95"/>
    <n v="3"/>
    <n v="359.85"/>
  </r>
  <r>
    <s v="RAID"/>
    <s v="RAD11A0GF-M110003000"/>
    <s v="RAD11A0GF-M11"/>
    <s v="2001626743034"/>
    <s v="36"/>
    <s v="Shoes"/>
    <s v="Women"/>
    <s v="Heeled Sandals"/>
    <s v="Mules"/>
    <x v="16"/>
    <s v="SS"/>
    <s v="green"/>
    <s v="AVISHA"/>
    <n v="39.99"/>
    <n v="1"/>
    <n v="39.99"/>
  </r>
  <r>
    <s v="RAID"/>
    <s v="RAD11N08B-E110006000"/>
    <s v="RAD11N08B-E11"/>
    <s v="2001626744482"/>
    <s v="39"/>
    <s v="Shoes"/>
    <s v="Women"/>
    <s v="Booties"/>
    <s v="Chelseas"/>
    <x v="20"/>
    <s v="NOS"/>
    <s v="light yellow"/>
    <s v="KENDALL"/>
    <n v="54.99"/>
    <n v="12"/>
    <n v="659.88"/>
  </r>
  <r>
    <s v="RAID"/>
    <s v="RAD11N08B-E110008000"/>
    <s v="RAD11N08B-E11"/>
    <s v="2001626744505"/>
    <s v="41"/>
    <s v="Shoes"/>
    <s v="Women"/>
    <s v="Booties"/>
    <s v="Chelseas"/>
    <x v="20"/>
    <s v="NOS"/>
    <s v="light yellow"/>
    <s v="KENDALL"/>
    <n v="54.99"/>
    <n v="5"/>
    <n v="274.95"/>
  </r>
  <r>
    <s v="RAID"/>
    <s v="RAD11N08B-E110009000"/>
    <s v="RAD11N08B-E11"/>
    <s v="2001626744512"/>
    <s v="42"/>
    <s v="Shoes"/>
    <s v="Women"/>
    <s v="Booties"/>
    <s v="Chelseas"/>
    <x v="20"/>
    <s v="NOS"/>
    <s v="light yellow"/>
    <s v="KENDALL"/>
    <n v="54.99"/>
    <n v="3"/>
    <n v="164.97"/>
  </r>
  <r>
    <s v="RAID"/>
    <s v="RAD11B02P-A110008000"/>
    <s v="RAD11B02P-A11"/>
    <s v="2001626752371"/>
    <s v="41"/>
    <s v="Shoes"/>
    <s v="Women"/>
    <s v="Pumps"/>
    <s v="Open Pumps"/>
    <x v="33"/>
    <s v="SS"/>
    <s v="off-white"/>
    <s v="MAHI"/>
    <n v="35.99"/>
    <n v="1"/>
    <n v="35.99"/>
  </r>
  <r>
    <s v="RAID"/>
    <s v="RAD11A0LA-A110004000"/>
    <s v="RAD11A0LA-A11"/>
    <s v="2001626753385"/>
    <s v="37"/>
    <s v="Shoes"/>
    <s v="Women"/>
    <s v="Heeled Sandals"/>
    <s v="Heeled Sandals"/>
    <x v="26"/>
    <s v="SS"/>
    <s v="off-white"/>
    <s v="GENEVIVE"/>
    <n v="28.751999999999999"/>
    <n v="6"/>
    <n v="172.512"/>
  </r>
  <r>
    <s v="RAID"/>
    <s v="RAD11A0LA-A110006000"/>
    <s v="RAD11A0LA-A11"/>
    <s v="2001626753408"/>
    <s v="39"/>
    <s v="Shoes"/>
    <s v="Women"/>
    <s v="Heeled Sandals"/>
    <s v="Heeled Sandals"/>
    <x v="26"/>
    <s v="SS"/>
    <s v="off-white"/>
    <s v="GENEVIVE"/>
    <n v="28.751999999999999"/>
    <n v="6"/>
    <n v="172.512"/>
  </r>
  <r>
    <s v="RAID"/>
    <s v="RAD11A0LA-A110007000"/>
    <s v="RAD11A0LA-A11"/>
    <s v="2001626753415"/>
    <s v="40"/>
    <s v="Shoes"/>
    <s v="Women"/>
    <s v="Heeled Sandals"/>
    <s v="Heeled Sandals"/>
    <x v="26"/>
    <s v="SS"/>
    <s v="off-white"/>
    <s v="GENEVIVE"/>
    <n v="28.751999999999999"/>
    <n v="5"/>
    <n v="143.76"/>
  </r>
  <r>
    <s v="RAID"/>
    <s v="RAD11A0LA-A110008000"/>
    <s v="RAD11A0LA-A11"/>
    <s v="2001626753422"/>
    <s v="41"/>
    <s v="Shoes"/>
    <s v="Women"/>
    <s v="Heeled Sandals"/>
    <s v="Heeled Sandals"/>
    <x v="26"/>
    <s v="SS"/>
    <s v="off-white"/>
    <s v="GENEVIVE"/>
    <n v="28.751999999999999"/>
    <n v="3"/>
    <n v="86.256"/>
  </r>
  <r>
    <s v="RAID"/>
    <s v="RAD11B02P-B110008000"/>
    <s v="RAD11B02P-B11"/>
    <s v="2001626755860"/>
    <s v="41"/>
    <s v="Shoes"/>
    <s v="Women"/>
    <s v="Pumps"/>
    <s v="Open Pumps"/>
    <x v="33"/>
    <s v="SS"/>
    <s v="beige"/>
    <s v="MAHI"/>
    <n v="35.99"/>
    <n v="1"/>
    <n v="35.99"/>
  </r>
  <r>
    <s v="RAID"/>
    <s v="RAD11N08B-A110003000"/>
    <s v="RAD11N08B-A11"/>
    <s v="2001626757239"/>
    <s v="36"/>
    <s v="Shoes"/>
    <s v="Women"/>
    <s v="Booties"/>
    <s v="Chelseas"/>
    <x v="20"/>
    <s v="NOS"/>
    <s v="white"/>
    <s v="KENDALL"/>
    <n v="54.99"/>
    <n v="2"/>
    <n v="109.98"/>
  </r>
  <r>
    <s v="RAID"/>
    <s v="RAD11N08B-A110004000"/>
    <s v="RAD11N08B-A11"/>
    <s v="2001626757246"/>
    <s v="37"/>
    <s v="Shoes"/>
    <s v="Women"/>
    <s v="Booties"/>
    <s v="Chelseas"/>
    <x v="20"/>
    <s v="NOS"/>
    <s v="white"/>
    <s v="KENDALL"/>
    <n v="54.99"/>
    <n v="6"/>
    <n v="329.94"/>
  </r>
  <r>
    <s v="RAID"/>
    <s v="RAD11N08B-A110005000"/>
    <s v="RAD11N08B-A11"/>
    <s v="2001626757253"/>
    <s v="38"/>
    <s v="Shoes"/>
    <s v="Women"/>
    <s v="Booties"/>
    <s v="Chelseas"/>
    <x v="20"/>
    <s v="NOS"/>
    <s v="white"/>
    <s v="KENDALL"/>
    <n v="54.99"/>
    <n v="8"/>
    <n v="439.92"/>
  </r>
  <r>
    <s v="RAID"/>
    <s v="RAD11N08B-A110007000"/>
    <s v="RAD11N08B-A11"/>
    <s v="2001626757277"/>
    <s v="40"/>
    <s v="Shoes"/>
    <s v="Women"/>
    <s v="Booties"/>
    <s v="Chelseas"/>
    <x v="20"/>
    <s v="NOS"/>
    <s v="white"/>
    <s v="KENDALL"/>
    <n v="54.99"/>
    <n v="5"/>
    <n v="274.95"/>
  </r>
  <r>
    <s v="RAID"/>
    <s v="RAD11N08B-A110008000"/>
    <s v="RAD11N08B-A11"/>
    <s v="2001626757284"/>
    <s v="41"/>
    <s v="Shoes"/>
    <s v="Women"/>
    <s v="Booties"/>
    <s v="Chelseas"/>
    <x v="20"/>
    <s v="NOS"/>
    <s v="white"/>
    <s v="KENDALL"/>
    <n v="54.99"/>
    <n v="3"/>
    <n v="164.97"/>
  </r>
  <r>
    <s v="RAID"/>
    <s v="RAD11N08B-A110009000"/>
    <s v="RAD11N08B-A11"/>
    <s v="2001626757291"/>
    <s v="42"/>
    <s v="Shoes"/>
    <s v="Women"/>
    <s v="Booties"/>
    <s v="Chelseas"/>
    <x v="20"/>
    <s v="NOS"/>
    <s v="white"/>
    <s v="KENDALL"/>
    <n v="54.99"/>
    <n v="1"/>
    <n v="54.99"/>
  </r>
  <r>
    <s v="RAID Wide Fit"/>
    <s v="RAI11A045-J110005000"/>
    <s v="RAI11A045-J11"/>
    <s v="2001626764190"/>
    <s v="38"/>
    <s v="Shoes"/>
    <s v="Women"/>
    <s v="Boots"/>
    <s v="Bikers"/>
    <x v="34"/>
    <s v="AW"/>
    <s v="nude"/>
    <s v="WF DRELLAH"/>
    <n v="59.99"/>
    <n v="1"/>
    <n v="59.99"/>
  </r>
  <r>
    <s v="RAID Wide Fit"/>
    <s v="RAI11A045-A110003000"/>
    <s v="RAI11A045-A11"/>
    <s v="2001626764824"/>
    <s v="36"/>
    <s v="Shoes"/>
    <s v="Women"/>
    <s v="Boots"/>
    <s v="Bikers"/>
    <x v="34"/>
    <s v="AW"/>
    <s v="white"/>
    <s v="WF DRELLAH"/>
    <n v="59.99"/>
    <n v="1"/>
    <n v="59.99"/>
  </r>
  <r>
    <s v="RAID Wide Fit"/>
    <s v="RAI11A045-A110005000"/>
    <s v="RAI11A045-A11"/>
    <s v="2001626764848"/>
    <s v="38"/>
    <s v="Shoes"/>
    <s v="Women"/>
    <s v="Boots"/>
    <s v="Bikers"/>
    <x v="34"/>
    <s v="AW"/>
    <s v="white"/>
    <s v="WF DRELLAH"/>
    <n v="59.99"/>
    <n v="1"/>
    <n v="59.99"/>
  </r>
  <r>
    <s v="RAID Wide Fit"/>
    <s v="RAI11N03F-A110005000"/>
    <s v="RAI11N03F-A11"/>
    <s v="2001626764916"/>
    <s v="38"/>
    <s v="Shoes"/>
    <s v="Women"/>
    <s v="Booties"/>
    <s v="Booties"/>
    <x v="35"/>
    <s v="NOS"/>
    <s v="off-white"/>
    <s v="WF ALEESHA"/>
    <n v="54.99"/>
    <n v="2"/>
    <n v="109.98"/>
  </r>
  <r>
    <s v="RAID Wide Fit"/>
    <s v="RAI11N03F-A110007000"/>
    <s v="RAI11N03F-A11"/>
    <s v="2001626764930"/>
    <s v="40"/>
    <s v="Shoes"/>
    <s v="Women"/>
    <s v="Booties"/>
    <s v="Booties"/>
    <x v="35"/>
    <s v="NOS"/>
    <s v="off-white"/>
    <s v="WF ALEESHA"/>
    <n v="54.99"/>
    <n v="1"/>
    <n v="54.99"/>
  </r>
  <r>
    <s v="RAID Wide Fit"/>
    <s v="RAI11B00R-B110007000"/>
    <s v="RAI11B00R-B11"/>
    <s v="2001626765289"/>
    <s v="40"/>
    <s v="Shoes"/>
    <s v="Women"/>
    <s v="Pumps"/>
    <s v="Open Pumps"/>
    <x v="33"/>
    <s v="SS"/>
    <s v="beige"/>
    <s v="WF MAHI"/>
    <n v="35.99"/>
    <n v="1"/>
    <n v="35.99"/>
  </r>
  <r>
    <s v="RAID Wide Fit"/>
    <s v="RAI11E00I-A110003000"/>
    <s v="RAI11E00I-A11"/>
    <s v="2001626765609"/>
    <s v="36"/>
    <s v="Shoes"/>
    <s v="Women"/>
    <s v="Flat Shoes"/>
    <s v="Loafers"/>
    <x v="17"/>
    <s v="NOS"/>
    <s v="white"/>
    <s v="WF REENA"/>
    <n v="41.99"/>
    <n v="1"/>
    <n v="41.99"/>
  </r>
  <r>
    <s v="RAID Wide Fit"/>
    <s v="RAI11N03N-A110007000"/>
    <s v="RAI11N03N-A11"/>
    <s v="2001626766064"/>
    <s v="40"/>
    <s v="Shoes"/>
    <s v="Women"/>
    <s v="Booties"/>
    <s v="Chelseas"/>
    <x v="20"/>
    <s v="NOS"/>
    <s v="off-white"/>
    <s v="WF TURNER"/>
    <n v="54.99"/>
    <n v="1"/>
    <n v="54.99"/>
  </r>
  <r>
    <s v="RAID Wide Fit"/>
    <s v="RAI11N02C-E110003000"/>
    <s v="RAI11N02C-E11"/>
    <s v="2001626766095"/>
    <s v="36"/>
    <s v="Shoes"/>
    <s v="Women"/>
    <s v="Booties"/>
    <s v="Chelseas"/>
    <x v="20"/>
    <s v="NOS"/>
    <s v="light yellow"/>
    <s v="WF ELLERY"/>
    <n v="54.99"/>
    <n v="3"/>
    <n v="164.97"/>
  </r>
  <r>
    <s v="RAID Wide Fit"/>
    <s v="RAI11N02C-E110004000"/>
    <s v="RAI11N02C-E11"/>
    <s v="2001626766101"/>
    <s v="37"/>
    <s v="Shoes"/>
    <s v="Women"/>
    <s v="Booties"/>
    <s v="Chelseas"/>
    <x v="20"/>
    <s v="NOS"/>
    <s v="light yellow"/>
    <s v="WF ELLERY"/>
    <n v="54.99"/>
    <n v="5"/>
    <n v="274.95"/>
  </r>
  <r>
    <s v="RAID Wide Fit"/>
    <s v="RAI11N02C-E110006000"/>
    <s v="RAI11N02C-E11"/>
    <s v="2001626766125"/>
    <s v="39"/>
    <s v="Shoes"/>
    <s v="Women"/>
    <s v="Booties"/>
    <s v="Chelseas"/>
    <x v="20"/>
    <s v="NOS"/>
    <s v="light yellow"/>
    <s v="WF ELLERY"/>
    <n v="54.99"/>
    <n v="7"/>
    <n v="384.93"/>
  </r>
  <r>
    <s v="RAID Wide Fit"/>
    <s v="RAI11N02C-E110007000"/>
    <s v="RAI11N02C-E11"/>
    <s v="2001626766132"/>
    <s v="40"/>
    <s v="Shoes"/>
    <s v="Women"/>
    <s v="Booties"/>
    <s v="Chelseas"/>
    <x v="20"/>
    <s v="NOS"/>
    <s v="light yellow"/>
    <s v="WF ELLERY"/>
    <n v="54.99"/>
    <n v="5"/>
    <n v="274.95"/>
  </r>
  <r>
    <s v="RAID Wide Fit"/>
    <s v="RAI11N02C-E110008000"/>
    <s v="RAI11N02C-E11"/>
    <s v="2001626766149"/>
    <s v="41"/>
    <s v="Shoes"/>
    <s v="Women"/>
    <s v="Booties"/>
    <s v="Chelseas"/>
    <x v="20"/>
    <s v="NOS"/>
    <s v="light yellow"/>
    <s v="WF ELLERY"/>
    <n v="54.99"/>
    <n v="2"/>
    <n v="109.98"/>
  </r>
  <r>
    <s v="RAID Wide Fit"/>
    <s v="RAI11N02C-E110009000"/>
    <s v="RAI11N02C-E11"/>
    <s v="2001626766156"/>
    <s v="42"/>
    <s v="Shoes"/>
    <s v="Women"/>
    <s v="Booties"/>
    <s v="Chelseas"/>
    <x v="20"/>
    <s v="NOS"/>
    <s v="light yellow"/>
    <s v="WF ELLERY"/>
    <n v="54.99"/>
    <n v="1"/>
    <n v="54.99"/>
  </r>
  <r>
    <s v="RAID Wide Fit"/>
    <s v="RAI11N03M-B110007000"/>
    <s v="RAI11N03M-B11"/>
    <s v="2001626767634"/>
    <s v="40"/>
    <s v="Shoes"/>
    <s v="Women"/>
    <s v="Booties"/>
    <s v="Chelseas"/>
    <x v="20"/>
    <s v="NOS"/>
    <s v="camel"/>
    <s v="WF STASH"/>
    <n v="54.99"/>
    <n v="1"/>
    <n v="54.99"/>
  </r>
  <r>
    <s v="RAID Wide Fit"/>
    <s v="RAI11B01Q-B110003000"/>
    <s v="RAI11B01Q-B11"/>
    <s v="2001626767665"/>
    <s v="36"/>
    <s v="Shoes"/>
    <s v="Women"/>
    <s v="Pumps"/>
    <s v="Pumps"/>
    <x v="33"/>
    <s v="NOS"/>
    <s v="beige"/>
    <s v="WF YANA"/>
    <n v="35.99"/>
    <n v="1"/>
    <n v="35.99"/>
  </r>
  <r>
    <s v="RAID Wide Fit"/>
    <s v="RAI11N03M-A110005000"/>
    <s v="RAI11N03M-A11"/>
    <s v="2001626768143"/>
    <s v="38"/>
    <s v="Shoes"/>
    <s v="Women"/>
    <s v="Booties"/>
    <s v="Chelseas"/>
    <x v="20"/>
    <s v="NOS"/>
    <s v="white"/>
    <s v="WF STASH"/>
    <n v="54.99"/>
    <n v="1"/>
    <n v="54.99"/>
  </r>
  <r>
    <s v="RAID Wide Fit"/>
    <s v="RAI11N03M-A110007000"/>
    <s v="RAI11N03M-A11"/>
    <s v="2001626768167"/>
    <s v="40"/>
    <s v="Shoes"/>
    <s v="Women"/>
    <s v="Booties"/>
    <s v="Chelseas"/>
    <x v="20"/>
    <s v="NOS"/>
    <s v="white"/>
    <s v="WF STASH"/>
    <n v="54.99"/>
    <n v="1"/>
    <n v="54.99"/>
  </r>
  <r>
    <s v="RAID Wide Fit"/>
    <s v="RAI11N03M-Q110006000"/>
    <s v="RAI11N03M-Q11"/>
    <s v="2001626769256"/>
    <s v="39"/>
    <s v="Shoes"/>
    <s v="Women"/>
    <s v="Booties"/>
    <s v="Chelseas"/>
    <x v="20"/>
    <s v="NOS"/>
    <s v="black"/>
    <s v="WF STASH"/>
    <n v="54.99"/>
    <n v="1"/>
    <n v="54.99"/>
  </r>
  <r>
    <s v="RAID Wide Fit"/>
    <s v="RAI11N03M-Q110007000"/>
    <s v="RAI11N03M-Q11"/>
    <s v="2001626769263"/>
    <s v="40"/>
    <s v="Shoes"/>
    <s v="Women"/>
    <s v="Booties"/>
    <s v="Chelseas"/>
    <x v="20"/>
    <s v="NOS"/>
    <s v="black"/>
    <s v="WF STASH"/>
    <n v="54.99"/>
    <n v="2"/>
    <n v="109.98"/>
  </r>
  <r>
    <s v="Chio"/>
    <s v="C4O11N00F-B110040000"/>
    <s v="C4O11N00F-B11"/>
    <s v="2001626787830"/>
    <s v="40"/>
    <s v="Shoes"/>
    <s v="Women"/>
    <s v="Booties"/>
    <s v="Booties"/>
    <x v="35"/>
    <s v="NOS"/>
    <s v="tan"/>
    <s v="8151"/>
    <n v="139.94999999999999"/>
    <n v="1"/>
    <n v="139.94999999999999"/>
  </r>
  <r>
    <s v="Chio"/>
    <s v="C4O11N00G-A110039000"/>
    <s v="C4O11N00G-A11"/>
    <s v="2001626788011"/>
    <s v="39"/>
    <s v="Shoes"/>
    <s v="Women"/>
    <s v="Booties"/>
    <s v="Chelseas"/>
    <x v="20"/>
    <s v="NOS"/>
    <s v="off-white"/>
    <s v="8106"/>
    <n v="134.94999999999999"/>
    <n v="1"/>
    <n v="134.94999999999999"/>
  </r>
  <r>
    <s v="Scholl"/>
    <s v="ZZO0WTQ34-K0005164F7"/>
    <s v="ZZO0WTQ34-K00"/>
    <s v="2001626913055"/>
    <s v="36"/>
    <s v="Shoes"/>
    <s v="Women"/>
    <s v="Flat Sandals"/>
    <s v="Flat Sandals"/>
    <x v="19"/>
    <s v="SS"/>
    <s v="royal blue"/>
    <s v="SHO ARNET"/>
    <n v="49.95"/>
    <n v="1"/>
    <n v="49.95"/>
  </r>
  <r>
    <s v="Scholl"/>
    <s v="ZZO0WTQ34-K0005164F6"/>
    <s v="ZZO0WTQ34-K00"/>
    <s v="2001626913062"/>
    <s v="37"/>
    <s v="Shoes"/>
    <s v="Women"/>
    <s v="Flat Sandals"/>
    <s v="Flat Sandals"/>
    <x v="19"/>
    <s v="SS"/>
    <s v="royal blue"/>
    <s v="SHO ARNET"/>
    <n v="49.95"/>
    <n v="1"/>
    <n v="49.95"/>
  </r>
  <r>
    <s v="RAID Wide Fit"/>
    <s v="RAI11A02O-A110005000"/>
    <s v="RAI11A02O-A11"/>
    <s v="2001813399693"/>
    <s v="38"/>
    <s v="Shoes"/>
    <s v="Women"/>
    <s v="Flat Sandals"/>
    <s v="Espadrilles"/>
    <x v="22"/>
    <s v="SS"/>
    <s v="white"/>
    <s v="WF BELLINI"/>
    <n v="34.99"/>
    <n v="1"/>
    <n v="34.99"/>
  </r>
  <r>
    <s v="RAID"/>
    <s v="RAD11A0DC-J110005000"/>
    <s v="RAD11A0DC-J11"/>
    <s v="2001813405561"/>
    <s v="38"/>
    <s v="Shoes"/>
    <s v="Women"/>
    <s v="Flat Sandals"/>
    <s v="Flat Sandals"/>
    <x v="19"/>
    <s v="SS"/>
    <s v="nude"/>
    <s v="MIRIAM"/>
    <n v="34.99"/>
    <n v="1"/>
    <n v="34.99"/>
  </r>
  <r>
    <s v="Koi Footwear"/>
    <s v="KOF11A02L-Q110006000"/>
    <s v="KOF11A02L-Q11"/>
    <s v="2001813639188"/>
    <s v="39"/>
    <s v="Shoes"/>
    <s v="Women"/>
    <s v="Boots"/>
    <s v="Overknees"/>
    <x v="36"/>
    <s v="AW"/>
    <s v="black"/>
    <s v="VEGAN SANDICOT"/>
    <n v="64.95"/>
    <n v="7"/>
    <n v="454.65000000000003"/>
  </r>
  <r>
    <s v="Koi Footwear"/>
    <s v="KOF11A02L-Q110005000"/>
    <s v="KOF11A02L-Q11"/>
    <s v="2001813639218"/>
    <s v="38"/>
    <s v="Shoes"/>
    <s v="Women"/>
    <s v="Boots"/>
    <s v="Overknees"/>
    <x v="36"/>
    <s v="AW"/>
    <s v="black"/>
    <s v="VEGAN SANDICOT"/>
    <n v="64.95"/>
    <n v="8"/>
    <n v="519.6"/>
  </r>
  <r>
    <s v="ASRA"/>
    <s v="ASH11A01L-I110039000"/>
    <s v="ASH11A01L-I11"/>
    <s v="2001813675087"/>
    <s v="39"/>
    <s v="Shoes"/>
    <s v="Women"/>
    <s v="Heeled Sandals"/>
    <s v="Mules"/>
    <x v="16"/>
    <s v="SS"/>
    <s v="lilac"/>
    <s v="PLAITS"/>
    <n v="89.95"/>
    <n v="1"/>
    <n v="89.95"/>
  </r>
  <r>
    <s v="ASRA"/>
    <s v="ASH11A01L-I110040000"/>
    <s v="ASH11A01L-I11"/>
    <s v="2001813675094"/>
    <s v="40"/>
    <s v="Shoes"/>
    <s v="Women"/>
    <s v="Heeled Sandals"/>
    <s v="Mules"/>
    <x v="16"/>
    <s v="SS"/>
    <s v="lilac"/>
    <s v="PLAITS"/>
    <n v="89.95"/>
    <n v="1"/>
    <n v="89.95"/>
  </r>
  <r>
    <s v="ASRA"/>
    <s v="ASH11A01G-B110036000"/>
    <s v="ASH11A01G-B11"/>
    <s v="2001813675490"/>
    <s v="36"/>
    <s v="Shoes"/>
    <s v="Women"/>
    <s v="Heeled Sandals"/>
    <s v="Platform"/>
    <x v="23"/>
    <s v="SS"/>
    <s v="beige"/>
    <s v="PEPPER"/>
    <n v="84.95"/>
    <n v="1"/>
    <n v="84.95"/>
  </r>
  <r>
    <s v="ASRA"/>
    <s v="ASH11A01U-B110036000"/>
    <s v="ASH11A01U-B11"/>
    <s v="2001813675612"/>
    <s v="36"/>
    <s v="Shoes"/>
    <s v="Women"/>
    <s v="Flat Sandals"/>
    <s v="Flat Sandals"/>
    <x v="19"/>
    <s v="SS"/>
    <s v="tan"/>
    <s v="SHOLIE"/>
    <n v="59.95"/>
    <n v="1"/>
    <n v="59.95"/>
  </r>
  <r>
    <s v="ASRA"/>
    <s v="ASH11A01H-A110039000"/>
    <s v="ASH11A01H-A11"/>
    <s v="2001813677821"/>
    <s v="39"/>
    <s v="Shoes"/>
    <s v="Women"/>
    <s v="Heeled Sandals"/>
    <s v="Wedges"/>
    <x v="37"/>
    <s v="SS"/>
    <s v="white"/>
    <s v="PEREZ"/>
    <n v="89.95"/>
    <n v="1"/>
    <n v="89.95"/>
  </r>
  <r>
    <s v="Chio"/>
    <s v="C4O11B003-A110036000"/>
    <s v="C4O11B003-A11"/>
    <s v="2001813691865"/>
    <s v="36"/>
    <s v="Shoes"/>
    <s v="Women"/>
    <s v="Pumps"/>
    <s v="Pumps"/>
    <x v="32"/>
    <s v="NOS"/>
    <s v="off-white"/>
    <s v="8319"/>
    <n v="109.95"/>
    <n v="1"/>
    <n v="109.95"/>
  </r>
  <r>
    <s v="Mis Pepas"/>
    <s v="MIV11A02I-Q110037000"/>
    <s v="MIV11A02I-Q11"/>
    <s v="2001813692558"/>
    <s v="37"/>
    <s v="Shoes"/>
    <s v="Women"/>
    <s v="Heeled Sandals"/>
    <s v="Clogs"/>
    <x v="14"/>
    <s v="SS"/>
    <s v="black"/>
    <s v="BAN002"/>
    <n v="84.95"/>
    <n v="1"/>
    <n v="84.95"/>
  </r>
  <r>
    <s v="Mis Pepas"/>
    <s v="MIV11A02I-Q110040000"/>
    <s v="MIV11A02I-Q11"/>
    <s v="2001813692589"/>
    <s v="40"/>
    <s v="Shoes"/>
    <s v="Women"/>
    <s v="Heeled Sandals"/>
    <s v="Clogs"/>
    <x v="14"/>
    <s v="SS"/>
    <s v="black"/>
    <s v="BAN002"/>
    <n v="84.95"/>
    <n v="1"/>
    <n v="84.95"/>
  </r>
  <r>
    <s v="MOA - Master of Arts"/>
    <s v="Y0511A05I-Q110360000"/>
    <s v="Y0511A05I-Q11"/>
    <s v="2001813712423"/>
    <s v="36"/>
    <s v="Shoes"/>
    <s v="Women"/>
    <s v="Flat Sandals"/>
    <s v="Mules"/>
    <x v="16"/>
    <s v="SS"/>
    <s v="white"/>
    <s v="SLIPPERSDISNEY"/>
    <n v="94.95"/>
    <n v="1"/>
    <n v="94.95"/>
  </r>
  <r>
    <s v="Chatelles"/>
    <s v="CHU11E02H-B110039000"/>
    <s v="CHU11E02H-B11"/>
    <s v="2001813714311"/>
    <s v="39"/>
    <s v="Shoes"/>
    <s v="Women"/>
    <s v="Flat Shoes"/>
    <s v="Slippers"/>
    <x v="12"/>
    <s v="NOS"/>
    <s v="beige"/>
    <s v="Francois Pointy with Tassel"/>
    <n v="214.95"/>
    <n v="2"/>
    <n v="429.9"/>
  </r>
  <r>
    <s v="Chatelles"/>
    <s v="CHU11E02H-B110042000"/>
    <s v="CHU11E02H-B11"/>
    <s v="2001813714359"/>
    <s v="42"/>
    <s v="Shoes"/>
    <s v="Women"/>
    <s v="Flat Shoes"/>
    <s v="Slippers"/>
    <x v="12"/>
    <s v="NOS"/>
    <s v="beige"/>
    <s v="Francois Pointy with Tassel"/>
    <n v="214.95"/>
    <n v="1"/>
    <n v="214.95"/>
  </r>
  <r>
    <s v="Chatelles"/>
    <s v="CHU11E02H-B110037000"/>
    <s v="CHU11E02H-B11"/>
    <s v="2001813714373"/>
    <s v="37"/>
    <s v="Shoes"/>
    <s v="Women"/>
    <s v="Flat Shoes"/>
    <s v="Slippers"/>
    <x v="12"/>
    <s v="NOS"/>
    <s v="beige"/>
    <s v="Francois Pointy with Tassel"/>
    <n v="214.95"/>
    <n v="1"/>
    <n v="214.95"/>
  </r>
  <r>
    <s v="LAB BY AG"/>
    <s v="LAQ11B02C-A110041000"/>
    <s v="LAQ11B02C-A11"/>
    <s v="2001813718944"/>
    <s v="41"/>
    <s v="Shoes"/>
    <s v="Women"/>
    <s v="Pumps"/>
    <s v="Pumps"/>
    <x v="28"/>
    <s v="NOS"/>
    <s v="white"/>
    <s v="19247"/>
    <n v="99.95"/>
    <n v="1"/>
    <n v="99.95"/>
  </r>
  <r>
    <s v="Kenzo"/>
    <s v="ZZO157F30-Q000560EA7"/>
    <s v="ZZO157F30-Q00"/>
    <s v="2002563585121"/>
    <s v="38"/>
    <s v="Shoes"/>
    <s v="Women"/>
    <s v="Boots"/>
    <s v="Boots"/>
    <x v="9"/>
    <s v="AW"/>
    <s v="black"/>
    <s v="K-LINE FLAT MID BOOTS"/>
    <n v="445"/>
    <n v="1"/>
    <n v="445"/>
  </r>
  <r>
    <s v="KENZO kids"/>
    <s v="KEO16D00F-N110032000"/>
    <s v="KEO16D00F-N11"/>
    <s v="3143160765451"/>
    <s v="32"/>
    <s v="Shoes"/>
    <s v="Kids Unisex"/>
    <s v="Trainers"/>
    <s v="Low-Top Trainers Velcro"/>
    <x v="7"/>
    <s v="NOS"/>
    <s v="khaki"/>
    <s v="SNEAKERS"/>
    <n v="234.95"/>
    <n v="1"/>
    <n v="234.95"/>
  </r>
  <r>
    <s v="KENZO kids"/>
    <s v="KEO16B004-M110031000"/>
    <s v="KEO16B004-M11"/>
    <s v="3143160765499"/>
    <s v="31"/>
    <s v="Shoes"/>
    <s v="Kids Unisex"/>
    <s v="Loafers"/>
    <s v="Espadrilles"/>
    <x v="22"/>
    <s v="SS"/>
    <s v="dark green"/>
    <s v="ESPADRILLS"/>
    <n v="169.95"/>
    <n v="1"/>
    <n v="169.95"/>
  </r>
  <r>
    <s v="KENZO kids"/>
    <s v="KEO16D00F-N110036000"/>
    <s v="KEO16D00F-N11"/>
    <s v="3143160767738"/>
    <s v="36"/>
    <s v="Shoes"/>
    <s v="Kids Unisex"/>
    <s v="Trainers"/>
    <s v="Low-Top Trainers Velcro"/>
    <x v="7"/>
    <s v="NOS"/>
    <s v="khaki"/>
    <s v="SNEAKERS"/>
    <n v="234.95"/>
    <n v="1"/>
    <n v="234.95"/>
  </r>
  <r>
    <s v="KENZO kids"/>
    <s v="KEO16B004-M110034000"/>
    <s v="KEO16B004-M11"/>
    <s v="3143160770905"/>
    <s v="34"/>
    <s v="Shoes"/>
    <s v="Kids Unisex"/>
    <s v="Loafers"/>
    <s v="Espadrilles"/>
    <x v="22"/>
    <s v="SS"/>
    <s v="dark green"/>
    <s v="ESPADRILLS"/>
    <n v="169.95"/>
    <n v="1"/>
    <n v="169.95"/>
  </r>
  <r>
    <s v="KENZO kids"/>
    <s v="KEO16D00H-K110032000"/>
    <s v="KEO16D00H-K11"/>
    <s v="3143160771124"/>
    <s v="32"/>
    <s v="Shoes"/>
    <s v="Girls"/>
    <s v="Trainers"/>
    <s v="Low-Top Trainers Velcro"/>
    <x v="7"/>
    <s v="NOS"/>
    <s v="blue"/>
    <s v="SNEAKERS"/>
    <n v="169.95"/>
    <n v="1"/>
    <n v="169.95"/>
  </r>
  <r>
    <s v="KENZO kids"/>
    <s v="KEO16D00F-N110034000"/>
    <s v="KEO16D00F-N11"/>
    <s v="3143160773357"/>
    <s v="34"/>
    <s v="Shoes"/>
    <s v="Kids Unisex"/>
    <s v="Trainers"/>
    <s v="Low-Top Trainers Velcro"/>
    <x v="7"/>
    <s v="NOS"/>
    <s v="khaki"/>
    <s v="SNEAKERS"/>
    <n v="234.95"/>
    <n v="1"/>
    <n v="234.95"/>
  </r>
  <r>
    <s v="KENZO kids"/>
    <s v="KEO16B004-M110030000"/>
    <s v="KEO16B004-M11"/>
    <s v="3143160773401"/>
    <s v="30"/>
    <s v="Shoes"/>
    <s v="Kids Unisex"/>
    <s v="Loafers"/>
    <s v="Espadrilles"/>
    <x v="22"/>
    <s v="SS"/>
    <s v="dark green"/>
    <s v="ESPADRILLS"/>
    <n v="169.95"/>
    <n v="1"/>
    <n v="169.95"/>
  </r>
  <r>
    <s v="KENZO kids"/>
    <s v="KEO16B004-M110032000"/>
    <s v="KEO16B004-M11"/>
    <s v="3143160773418"/>
    <s v="32"/>
    <s v="Shoes"/>
    <s v="Kids Unisex"/>
    <s v="Loafers"/>
    <s v="Espadrilles"/>
    <x v="22"/>
    <s v="SS"/>
    <s v="dark green"/>
    <s v="ESPADRILLS"/>
    <n v="169.95"/>
    <n v="1"/>
    <n v="169.95"/>
  </r>
  <r>
    <s v="KENZO kids"/>
    <s v="KEO16B004-M110033000"/>
    <s v="KEO16B004-M11"/>
    <s v="3143160777935"/>
    <s v="33"/>
    <s v="Shoes"/>
    <s v="Kids Unisex"/>
    <s v="Loafers"/>
    <s v="Espadrilles"/>
    <x v="22"/>
    <s v="SS"/>
    <s v="dark green"/>
    <s v="ESPADRILLS"/>
    <n v="169.95"/>
    <n v="1"/>
    <n v="169.95"/>
  </r>
  <r>
    <s v="KENZO kids"/>
    <s v="KEO16D00E-A110033000"/>
    <s v="KEO16D00E-A11"/>
    <s v="3143160778192"/>
    <s v="33"/>
    <s v="Shoes"/>
    <s v="Kids Unisex"/>
    <s v="Trainers"/>
    <s v="Low-Top Trainers Lace Up"/>
    <x v="24"/>
    <s v="NOS"/>
    <s v="white"/>
    <s v="SNEAKERS"/>
    <n v="219.95"/>
    <n v="1"/>
    <n v="219.95"/>
  </r>
  <r>
    <s v="KENZO kids"/>
    <s v="KEO16D00H-K110035000"/>
    <s v="KEO16D00H-K11"/>
    <s v="3143160782137"/>
    <s v="35"/>
    <s v="Shoes"/>
    <s v="Girls"/>
    <s v="Trainers"/>
    <s v="Low-Top Trainers Velcro"/>
    <x v="7"/>
    <s v="NOS"/>
    <s v="blue"/>
    <s v="SNEAKERS"/>
    <n v="169.95"/>
    <n v="1"/>
    <n v="169.95"/>
  </r>
  <r>
    <s v="KENZO kids"/>
    <s v="KEO16D00E-A110034000"/>
    <s v="KEO16D00E-A11"/>
    <s v="3143160782168"/>
    <s v="34"/>
    <s v="Shoes"/>
    <s v="Kids Unisex"/>
    <s v="Trainers"/>
    <s v="Low-Top Trainers Lace Up"/>
    <x v="24"/>
    <s v="NOS"/>
    <s v="white"/>
    <s v="SNEAKERS"/>
    <n v="219.95"/>
    <n v="1"/>
    <n v="219.95"/>
  </r>
  <r>
    <s v="KENZO kids"/>
    <s v="KEO16D003-T110034000"/>
    <s v="KEO16D003-T11"/>
    <s v="3143169799211"/>
    <s v="34"/>
    <s v="Shoes"/>
    <s v="Kids Unisex"/>
    <s v="Trainers"/>
    <s v="Low-Top Trainers Lace Up"/>
    <x v="24"/>
    <s v="NOS"/>
    <s v="multi-coloured"/>
    <s v="SHOES"/>
    <n v="304.95"/>
    <n v="1"/>
    <n v="304.95"/>
  </r>
  <r>
    <s v="KENZO kids"/>
    <s v="KEO16D006-T110029000"/>
    <s v="KEO16D006-T11"/>
    <s v="3143169884658"/>
    <s v="29"/>
    <s v="Shoes"/>
    <s v="Kids Unisex"/>
    <s v="Trainers"/>
    <s v="Low-Top Trainers Lace Up"/>
    <x v="24"/>
    <s v="NOS"/>
    <s v="multi-coloured"/>
    <s v="SHOES"/>
    <n v="274.95"/>
    <n v="1"/>
    <n v="274.95"/>
  </r>
  <r>
    <s v="Cassis côte d'azur"/>
    <s v="ZZO163R08-E00057B3DD"/>
    <s v="ZZO163R08-E00"/>
    <s v="3148030271155"/>
    <s v="39"/>
    <s v="Shoes"/>
    <s v="Women"/>
    <s v="Flat Sandals"/>
    <s v="Flat Sandals"/>
    <x v="19"/>
    <s v="SS"/>
    <s v="yellow"/>
    <s v="CEDRINE"/>
    <n v="99"/>
    <n v="1"/>
    <n v="99"/>
  </r>
  <r>
    <s v="Cassis côte d'azur"/>
    <s v="ZZO163R08-E00057B3DE"/>
    <s v="ZZO163R08-E00"/>
    <s v="3148030271179"/>
    <s v="41"/>
    <s v="Shoes"/>
    <s v="Women"/>
    <s v="Flat Sandals"/>
    <s v="Flat Sandals"/>
    <x v="19"/>
    <s v="SS"/>
    <s v="yellow"/>
    <s v="CEDRINE"/>
    <n v="99"/>
    <n v="1"/>
    <n v="99"/>
  </r>
  <r>
    <s v="Cassis côte d'azur"/>
    <s v="ZZO163R09-Q00057B3EB"/>
    <s v="ZZO163R09-Q00"/>
    <s v="3148030391730"/>
    <s v="37"/>
    <s v="Shoes"/>
    <s v="Women"/>
    <s v="Flat Sandals"/>
    <s v="Flip Flops"/>
    <x v="1"/>
    <s v="SS"/>
    <s v="black"/>
    <s v="CIDALIA"/>
    <n v="99"/>
    <n v="1"/>
    <n v="99"/>
  </r>
  <r>
    <s v="Cassis côte d'azur"/>
    <s v="ZZO163R19-B00057B480"/>
    <s v="ZZO163R19-B00"/>
    <s v="3148032190959"/>
    <s v="39"/>
    <s v="Shoes"/>
    <s v="Women"/>
    <s v="Flat Sandals"/>
    <s v="Flip Flops"/>
    <x v="1"/>
    <s v="SS"/>
    <s v="beige"/>
    <s v="MIREILLE"/>
    <n v="89"/>
    <n v="1"/>
    <n v="89"/>
  </r>
  <r>
    <s v="Cassis côte d'azur"/>
    <s v="ZZO163R19-B00057B47E"/>
    <s v="ZZO163R19-B00"/>
    <s v="3148032190966"/>
    <s v="40"/>
    <s v="Shoes"/>
    <s v="Women"/>
    <s v="Flat Sandals"/>
    <s v="Flip Flops"/>
    <x v="1"/>
    <s v="SS"/>
    <s v="beige"/>
    <s v="MIREILLE"/>
    <n v="89"/>
    <n v="1"/>
    <n v="89"/>
  </r>
  <r>
    <s v="Cassis côte d'azur"/>
    <s v="ZZO163R24-D00057B4CC"/>
    <s v="ZZO163R24-D00"/>
    <s v="3148032670420"/>
    <s v="36"/>
    <s v="Shoes"/>
    <s v="Women"/>
    <s v="Flat Sandals"/>
    <s v="Flat Sandals"/>
    <x v="19"/>
    <s v="SS"/>
    <s v="silver-coloured"/>
    <s v="NOELLIE"/>
    <n v="99"/>
    <n v="2"/>
    <n v="198"/>
  </r>
  <r>
    <s v="Cassis côte d'azur"/>
    <s v="ZZO163R29-Q00057B552"/>
    <s v="ZZO163R29-Q00"/>
    <s v="3148035091246"/>
    <s v="38"/>
    <s v="Shoes"/>
    <s v="Women"/>
    <s v="Flat Sandals"/>
    <s v="Flip Flops"/>
    <x v="1"/>
    <s v="SS"/>
    <s v="black"/>
    <s v="THELINE"/>
    <n v="49"/>
    <n v="1"/>
    <n v="49"/>
  </r>
  <r>
    <s v="Cassis côte d'azur"/>
    <s v="ZZO163R29-Q00057B557"/>
    <s v="ZZO163R29-Q00"/>
    <s v="3148035091253"/>
    <s v="39"/>
    <s v="Shoes"/>
    <s v="Women"/>
    <s v="Flat Sandals"/>
    <s v="Flip Flops"/>
    <x v="1"/>
    <s v="SS"/>
    <s v="black"/>
    <s v="THELINE"/>
    <n v="49"/>
    <n v="1"/>
    <n v="49"/>
  </r>
  <r>
    <s v="Kaporal"/>
    <s v="K2011A01B-Q110038000"/>
    <s v="K2011A01B-Q11"/>
    <s v="3173531933493"/>
    <s v="38"/>
    <s v="Shoes"/>
    <s v="Women"/>
    <s v="Flat Sandals"/>
    <s v="Flat Sandals"/>
    <x v="19"/>
    <s v="SS"/>
    <s v="black"/>
    <s v="EVALOU"/>
    <n v="49.95"/>
    <n v="2"/>
    <n v="99.9"/>
  </r>
  <r>
    <s v="Scholl"/>
    <s v="ZZO0TY208-Q0004864CD"/>
    <s v="ZZO0TY208-Q00"/>
    <s v="3480397093460"/>
    <s v="36"/>
    <s v="Shoes"/>
    <s v="Women"/>
    <s v="Flat Sandals"/>
    <s v="Flip Flops"/>
    <x v="1"/>
    <s v="SS"/>
    <s v="black"/>
    <s v="Biminois"/>
    <n v="74.95"/>
    <n v="1"/>
    <n v="74.95"/>
  </r>
  <r>
    <s v="Scholl"/>
    <s v="ZZO0TY208-Q0004864CE"/>
    <s v="ZZO0TY208-Q00"/>
    <s v="3480397093477"/>
    <s v="37"/>
    <s v="Shoes"/>
    <s v="Women"/>
    <s v="Flat Sandals"/>
    <s v="Flip Flops"/>
    <x v="1"/>
    <s v="SS"/>
    <s v="black"/>
    <s v="Biminois"/>
    <n v="74.95"/>
    <n v="1"/>
    <n v="74.95"/>
  </r>
  <r>
    <s v="le coq sportif"/>
    <s v="ZZO17U525-K000370000"/>
    <s v="ZZO17U525-K00"/>
    <s v="3606804310184"/>
    <s v="37"/>
    <s v="Shoes"/>
    <s v="Kids Unisex"/>
    <s v="Trainers"/>
    <s v="Low-Top Trainers Velcro"/>
    <x v="7"/>
    <s v="NOS"/>
    <s v="dark blue"/>
    <s v="ASTRA CLASSIC GS"/>
    <n v="60"/>
    <n v="2"/>
    <n v="120"/>
  </r>
  <r>
    <s v="le coq sportif"/>
    <s v="ZZO17U526-K000290000"/>
    <s v="ZZO17U526-K00"/>
    <s v="3606804310238"/>
    <s v="29"/>
    <s v="Shoes"/>
    <s v="Kids Unisex"/>
    <s v="Trainers"/>
    <s v="Low-Top Trainers Velcro"/>
    <x v="7"/>
    <s v="NOS"/>
    <s v="dark blue"/>
    <s v="ASTRA CLASSIC PS"/>
    <n v="60"/>
    <n v="1"/>
    <n v="60"/>
  </r>
  <r>
    <s v="le coq sportif"/>
    <s v="ZZO17U526-K000300000"/>
    <s v="ZZO17U526-K00"/>
    <s v="3606804310252"/>
    <s v="30"/>
    <s v="Shoes"/>
    <s v="Kids Unisex"/>
    <s v="Trainers"/>
    <s v="Low-Top Trainers Velcro"/>
    <x v="7"/>
    <s v="NOS"/>
    <s v="dark blue"/>
    <s v="ASTRA CLASSIC PS"/>
    <n v="60"/>
    <n v="1"/>
    <n v="60"/>
  </r>
  <r>
    <s v="San Marina"/>
    <s v="ZZO1BR473-Q000036000"/>
    <s v="ZZO1BR473-Q00"/>
    <s v="3610273998286"/>
    <s v="36"/>
    <s v="Shoes"/>
    <s v="Women"/>
    <s v="Boots"/>
    <s v="Boots"/>
    <x v="9"/>
    <s v="AW"/>
    <s v="black"/>
    <s v="FABILA"/>
    <n v="129"/>
    <n v="1"/>
    <n v="129"/>
  </r>
  <r>
    <s v="DC Shoes"/>
    <s v="DC115O01G-Q120040000"/>
    <s v="DC115O01G-Q12"/>
    <s v="3613376853377"/>
    <s v="36"/>
    <s v="Shoes"/>
    <s v="Unisex"/>
    <s v="Sneakers Low"/>
    <s v="Skate"/>
    <x v="3"/>
    <s v="NOS"/>
    <s v="black"/>
    <s v="MANTECA 4"/>
    <n v="74.95"/>
    <n v="1"/>
    <n v="74.95"/>
  </r>
  <r>
    <s v="Le Temps Des Cerises"/>
    <s v="L1211S01J-K190360000"/>
    <s v="L1211S01J-K19"/>
    <s v="3615744209403"/>
    <s v="36"/>
    <s v="Shoes"/>
    <s v="Women"/>
    <s v="Sneaker"/>
    <s v="Low"/>
    <x v="8"/>
    <s v="NOS"/>
    <s v="dark blue"/>
    <s v="LTC BASIC 02"/>
    <n v="44.95"/>
    <n v="1"/>
    <n v="44.95"/>
  </r>
  <r>
    <s v="Eram"/>
    <s v="ZZO1P8W86-A000360000"/>
    <s v="ZZO1P8W86-A00"/>
    <s v="3616340243433"/>
    <s v="36"/>
    <s v="Shoes"/>
    <s v="Women"/>
    <s v="Flat Shoes"/>
    <s v="Lace ups"/>
    <x v="38"/>
    <s v="SS"/>
    <s v="off-white"/>
    <s v="JUNIUS"/>
    <n v="65"/>
    <n v="1"/>
    <n v="65"/>
  </r>
  <r>
    <s v="Eram"/>
    <s v="ZZO1P8W86-A000370000"/>
    <s v="ZZO1P8W86-A00"/>
    <s v="3616340243440"/>
    <s v="37"/>
    <s v="Shoes"/>
    <s v="Women"/>
    <s v="Flat Shoes"/>
    <s v="Lace ups"/>
    <x v="38"/>
    <s v="SS"/>
    <s v="off-white"/>
    <s v="JUNIUS"/>
    <n v="65"/>
    <n v="1"/>
    <n v="65"/>
  </r>
  <r>
    <s v="Eram"/>
    <s v="ZZO1P8W86-A000380000"/>
    <s v="ZZO1P8W86-A00"/>
    <s v="3616340243457"/>
    <s v="38"/>
    <s v="Shoes"/>
    <s v="Women"/>
    <s v="Flat Shoes"/>
    <s v="Lace ups"/>
    <x v="38"/>
    <s v="SS"/>
    <s v="off-white"/>
    <s v="JUNIUS"/>
    <n v="65"/>
    <n v="1"/>
    <n v="65"/>
  </r>
  <r>
    <s v="Eram"/>
    <s v="ZZO1P8W86-A000400000"/>
    <s v="ZZO1P8W86-A00"/>
    <s v="3616340243471"/>
    <s v="40"/>
    <s v="Shoes"/>
    <s v="Women"/>
    <s v="Flat Shoes"/>
    <s v="Lace ups"/>
    <x v="38"/>
    <s v="SS"/>
    <s v="off-white"/>
    <s v="JUNIUS"/>
    <n v="65"/>
    <n v="1"/>
    <n v="65"/>
  </r>
  <r>
    <s v="Eram"/>
    <s v="ZZO1P8W86-A000410000"/>
    <s v="ZZO1P8W86-A00"/>
    <s v="3616340243488"/>
    <s v="41"/>
    <s v="Shoes"/>
    <s v="Women"/>
    <s v="Flat Shoes"/>
    <s v="Lace ups"/>
    <x v="38"/>
    <s v="SS"/>
    <s v="off-white"/>
    <s v="JUNIUS"/>
    <n v="65"/>
    <n v="1"/>
    <n v="65"/>
  </r>
  <r>
    <s v="Eram"/>
    <s v="ZZO1P8W89-C000370000"/>
    <s v="ZZO1P8W89-C00"/>
    <s v="3616340295913"/>
    <s v="37"/>
    <s v="Shoes"/>
    <s v="Women"/>
    <s v="Flat Shoes"/>
    <s v="Lace ups"/>
    <x v="38"/>
    <s v="SS"/>
    <s v="grey"/>
    <s v="SACOA"/>
    <n v="89.9"/>
    <n v="12"/>
    <n v="1078.8000000000002"/>
  </r>
  <r>
    <s v="Eram"/>
    <s v="ZZO1P8W89-C000380000"/>
    <s v="ZZO1P8W89-C00"/>
    <s v="3616340295920"/>
    <s v="38"/>
    <s v="Shoes"/>
    <s v="Women"/>
    <s v="Flat Shoes"/>
    <s v="Lace ups"/>
    <x v="38"/>
    <s v="SS"/>
    <s v="grey"/>
    <s v="SACOA"/>
    <n v="89.9"/>
    <n v="12"/>
    <n v="1078.8000000000002"/>
  </r>
  <r>
    <s v="Eram"/>
    <s v="ZZO1P8W89-C000390000"/>
    <s v="ZZO1P8W89-C00"/>
    <s v="3616340295937"/>
    <s v="39"/>
    <s v="Shoes"/>
    <s v="Women"/>
    <s v="Flat Shoes"/>
    <s v="Lace ups"/>
    <x v="38"/>
    <s v="SS"/>
    <s v="grey"/>
    <s v="SACOA"/>
    <n v="89.9"/>
    <n v="12"/>
    <n v="1078.8000000000002"/>
  </r>
  <r>
    <s v="Eram"/>
    <s v="ZZO1P8W89-C000400000"/>
    <s v="ZZO1P8W89-C00"/>
    <s v="3616340295944"/>
    <s v="40"/>
    <s v="Shoes"/>
    <s v="Women"/>
    <s v="Flat Shoes"/>
    <s v="Lace ups"/>
    <x v="38"/>
    <s v="SS"/>
    <s v="grey"/>
    <s v="SACOA"/>
    <n v="89.9"/>
    <n v="6"/>
    <n v="539.40000000000009"/>
  </r>
  <r>
    <s v="Kickers"/>
    <s v="KI111A07Z-A110380000"/>
    <s v="KI111A07Z-A11"/>
    <s v="3616425317707"/>
    <s v="38"/>
    <s v="Shoes"/>
    <s v="Women"/>
    <s v="Flat Sandals"/>
    <s v="Mules"/>
    <x v="16"/>
    <s v="SS"/>
    <s v="white"/>
    <s v="ETOFE"/>
    <n v="44.95"/>
    <n v="1"/>
    <n v="44.95"/>
  </r>
  <r>
    <s v="Polo Ralph Lauren"/>
    <s v="PO212C01W-J110015000"/>
    <s v="PO212C01W-J11"/>
    <s v="3616533658990"/>
    <s v="48"/>
    <s v="Shoes"/>
    <s v="Men"/>
    <s v="Loafers"/>
    <s v="Espadrilles"/>
    <x v="22"/>
    <s v="NOS"/>
    <s v="pink"/>
    <s v="CEVIO SLIP-ESPADRILLES-FLAT"/>
    <n v="90"/>
    <n v="1"/>
    <n v="90"/>
  </r>
  <r>
    <s v="Polo Ralph Lauren"/>
    <s v="PO215G007-Q110003000"/>
    <s v="PO215G007-Q11"/>
    <s v="3616533679186"/>
    <s v="36"/>
    <s v="Shoes"/>
    <s v="Unisex"/>
    <s v="Sandals"/>
    <s v="Slides"/>
    <x v="39"/>
    <s v="SS"/>
    <s v="black"/>
    <s v="Signature Pony Leather Slide"/>
    <n v="80"/>
    <n v="5"/>
    <n v="400"/>
  </r>
  <r>
    <s v="Polo Ralph Lauren"/>
    <s v="PO215G00B-Q110003000"/>
    <s v="PO215G00B-Q11"/>
    <s v="3616533701726"/>
    <s v="36"/>
    <s v="Shoes"/>
    <s v="Unisex"/>
    <s v="Sandals"/>
    <s v="Flip Flops"/>
    <x v="1"/>
    <s v="SS"/>
    <s v="black"/>
    <s v="VINTAGE BOLT-SANDALS-FLIP FLOP"/>
    <n v="50"/>
    <n v="5"/>
    <n v="250"/>
  </r>
  <r>
    <s v="Polo Ralph Lauren"/>
    <s v="PO215G00B-Q110004000"/>
    <s v="PO215G00B-Q11"/>
    <s v="3616533701733"/>
    <s v="37"/>
    <s v="Shoes"/>
    <s v="Unisex"/>
    <s v="Sandals"/>
    <s v="Flip Flops"/>
    <x v="1"/>
    <s v="SS"/>
    <s v="black"/>
    <s v="VINTAGE BOLT-SANDALS-FLIP FLOP"/>
    <n v="50"/>
    <n v="3"/>
    <n v="150"/>
  </r>
  <r>
    <s v="Jonak"/>
    <s v="ZZO1J1Y34-B000370000"/>
    <s v="ZZO1J1Y34-B00"/>
    <s v="3663641469116"/>
    <s v="37"/>
    <s v="Shoes"/>
    <s v="Women"/>
    <s v="Flat Sandals"/>
    <s v="Flat Sandals"/>
    <x v="19"/>
    <s v="SS"/>
    <s v="beige"/>
    <s v="0"/>
    <n v="95.625"/>
    <n v="1"/>
    <n v="95.625"/>
  </r>
  <r>
    <s v="Eram"/>
    <s v="ZZO1P8WBH-J000370000"/>
    <s v="ZZO1P8WBH-J00"/>
    <s v="3664279518535"/>
    <s v="37"/>
    <s v="Shoes"/>
    <s v="Women"/>
    <s v="Flat Sandals"/>
    <s v="Flat Sandals"/>
    <x v="19"/>
    <s v="SS"/>
    <s v="light pink"/>
    <s v="ARALIE"/>
    <n v="16.370999999999999"/>
    <n v="1"/>
    <n v="16.370999999999999"/>
  </r>
  <r>
    <s v="Eram"/>
    <s v="ZZO1P8WBH-J000380000"/>
    <s v="ZZO1P8WBH-J00"/>
    <s v="3664279518542"/>
    <s v="38"/>
    <s v="Shoes"/>
    <s v="Women"/>
    <s v="Flat Sandals"/>
    <s v="Flat Sandals"/>
    <x v="19"/>
    <s v="SS"/>
    <s v="light pink"/>
    <s v="ARALIE"/>
    <n v="16.370999999999999"/>
    <n v="1"/>
    <n v="16.370999999999999"/>
  </r>
  <r>
    <s v="Eram"/>
    <s v="ZZO1P8WBH-J000390000"/>
    <s v="ZZO1P8WBH-J00"/>
    <s v="3664279518559"/>
    <s v="39"/>
    <s v="Shoes"/>
    <s v="Women"/>
    <s v="Flat Sandals"/>
    <s v="Flat Sandals"/>
    <x v="19"/>
    <s v="SS"/>
    <s v="light pink"/>
    <s v="ARALIE"/>
    <n v="16.370999999999999"/>
    <n v="2"/>
    <n v="32.741999999999997"/>
  </r>
  <r>
    <s v="Eram"/>
    <s v="ZZO1P8WBS-M000370000"/>
    <s v="ZZO1P8WBS-M00"/>
    <s v="3664279520019"/>
    <s v="37"/>
    <s v="Shoes"/>
    <s v="Women"/>
    <s v="Flat Sandals"/>
    <s v="Flat Sandals"/>
    <x v="19"/>
    <s v="SS"/>
    <s v="green"/>
    <s v="DIGITALE"/>
    <n v="24.582000000000001"/>
    <n v="1"/>
    <n v="24.582000000000001"/>
  </r>
  <r>
    <s v="Eram"/>
    <s v="ZZO1P8W93-K000360000"/>
    <s v="ZZO1P8W93-K00"/>
    <s v="3664279525885"/>
    <s v="36"/>
    <s v="Shoes"/>
    <s v="Women"/>
    <s v="Flat Shoes"/>
    <s v="Slippers"/>
    <x v="12"/>
    <s v="NOS"/>
    <s v="blue"/>
    <s v="ALLIAIRE"/>
    <n v="12.291"/>
    <n v="1"/>
    <n v="12.291"/>
  </r>
  <r>
    <s v="Eram"/>
    <s v="ZZO1P8WBT-Q000400000"/>
    <s v="ZZO1P8WBT-Q00"/>
    <s v="3664279527292"/>
    <s v="40"/>
    <s v="Shoes"/>
    <s v="Women"/>
    <s v="Flat Sandals"/>
    <s v="Flat Sandals"/>
    <x v="19"/>
    <s v="SS"/>
    <s v="black"/>
    <s v="JASMINO"/>
    <n v="20.501999999999995"/>
    <n v="1"/>
    <n v="20.501999999999995"/>
  </r>
  <r>
    <s v="Eram"/>
    <s v="ZZO1P8WBF-G000390000"/>
    <s v="ZZO1P8WBF-G00"/>
    <s v="3664279536331"/>
    <s v="39"/>
    <s v="Shoes"/>
    <s v="Women"/>
    <s v="Flat Sandals"/>
    <s v="Flat Sandals"/>
    <x v="19"/>
    <s v="SS"/>
    <s v="red"/>
    <s v="AJONC"/>
    <n v="20.501999999999995"/>
    <n v="1"/>
    <n v="20.501999999999995"/>
  </r>
  <r>
    <s v="Eram"/>
    <s v="ZZO1P8WBX-K000400000"/>
    <s v="ZZO1P8WBX-K00"/>
    <s v="3664279549645"/>
    <s v="40"/>
    <s v="Shoes"/>
    <s v="Women"/>
    <s v="Flat Sandals"/>
    <s v="Flat Sandals"/>
    <x v="19"/>
    <s v="SS"/>
    <s v="blue"/>
    <s v="SERINGAT"/>
    <n v="24.582000000000001"/>
    <n v="1"/>
    <n v="24.582000000000001"/>
  </r>
  <r>
    <s v="Eram"/>
    <s v="ZZO1P8WBA-Q000360000"/>
    <s v="ZZO1P8WBA-Q00"/>
    <s v="3664279557398"/>
    <s v="36"/>
    <s v="Shoes"/>
    <s v="Women"/>
    <s v="Sneaker"/>
    <s v="Low"/>
    <x v="8"/>
    <s v="NOS"/>
    <s v="black"/>
    <s v="BOUQUET"/>
    <n v="16.370999999999999"/>
    <n v="1"/>
    <n v="16.370999999999999"/>
  </r>
  <r>
    <s v="Eram"/>
    <s v="ZZO1P8W11-K000340000"/>
    <s v="ZZO1P8W11-K00"/>
    <s v="3664279560664"/>
    <s v="34"/>
    <s v="Shoes"/>
    <s v="Kids Unisex"/>
    <s v="Sandals"/>
    <s v="Formal Sandals"/>
    <x v="40"/>
    <s v="SS"/>
    <s v="blue"/>
    <s v="ADRIEL3"/>
    <n v="20.501999999999995"/>
    <n v="1"/>
    <n v="20.501999999999995"/>
  </r>
  <r>
    <s v="Eram"/>
    <s v="ZZO1P8W03-T000240000"/>
    <s v="ZZO1P8W03-T00"/>
    <s v="3664279572483"/>
    <s v="24"/>
    <s v="Shoes"/>
    <s v="Girls"/>
    <s v="Sandals"/>
    <s v="Strappy Sandals"/>
    <x v="15"/>
    <s v="SS"/>
    <s v="multi-coloured"/>
    <s v="AIYA2"/>
    <n v="24.582000000000001"/>
    <n v="1"/>
    <n v="24.582000000000001"/>
  </r>
  <r>
    <s v="Eram"/>
    <s v="ZZO1P8W04-D000240000"/>
    <s v="ZZO1P8W04-D00"/>
    <s v="3664279572681"/>
    <s v="24"/>
    <s v="Shoes"/>
    <s v="Girls"/>
    <s v="Sandals"/>
    <s v="Strappy Sandals"/>
    <x v="15"/>
    <s v="SS"/>
    <s v="silver-coloured"/>
    <s v="ADELICE2"/>
    <n v="24.582000000000001"/>
    <n v="1"/>
    <n v="24.582000000000001"/>
  </r>
  <r>
    <s v="Eram"/>
    <s v="ZZO1P8W04-D000250000"/>
    <s v="ZZO1P8W04-D00"/>
    <s v="3664279572698"/>
    <s v="25"/>
    <s v="Shoes"/>
    <s v="Girls"/>
    <s v="Sandals"/>
    <s v="Strappy Sandals"/>
    <x v="15"/>
    <s v="SS"/>
    <s v="silver-coloured"/>
    <s v="ADELICE2"/>
    <n v="24.582000000000001"/>
    <n v="1"/>
    <n v="24.582000000000001"/>
  </r>
  <r>
    <s v="Eram"/>
    <s v="ZZO1P8W04-D000260000"/>
    <s v="ZZO1P8W04-D00"/>
    <s v="3664279572704"/>
    <s v="26"/>
    <s v="Shoes"/>
    <s v="Girls"/>
    <s v="Sandals"/>
    <s v="Strappy Sandals"/>
    <x v="15"/>
    <s v="SS"/>
    <s v="silver-coloured"/>
    <s v="ADELICE2"/>
    <n v="24.582000000000001"/>
    <n v="1"/>
    <n v="24.582000000000001"/>
  </r>
  <r>
    <s v="Eram"/>
    <s v="ZZO1P8W05-T000250000"/>
    <s v="ZZO1P8W05-T00"/>
    <s v="3664279577860"/>
    <s v="25"/>
    <s v="Shoes"/>
    <s v="Girls"/>
    <s v="Sandals"/>
    <s v="Strappy Sandals"/>
    <x v="15"/>
    <s v="SS"/>
    <s v="multi-coloured"/>
    <s v="AYLINE2"/>
    <n v="20.501999999999995"/>
    <n v="1"/>
    <n v="20.501999999999995"/>
  </r>
  <r>
    <s v="Eram"/>
    <s v="ZZO1P8WCA-G000370000"/>
    <s v="ZZO1P8WCA-G00"/>
    <s v="3664279582338"/>
    <s v="37"/>
    <s v="Shoes"/>
    <s v="Women"/>
    <s v="Flat Sandals"/>
    <s v="Flat Sandals"/>
    <x v="19"/>
    <s v="SS"/>
    <s v="bordeaux"/>
    <s v="SILAN"/>
    <n v="24.582000000000001"/>
    <n v="1"/>
    <n v="24.582000000000001"/>
  </r>
  <r>
    <s v="Eram"/>
    <s v="ZZO1P8WBZ-O000360000"/>
    <s v="ZZO1P8WBZ-O00"/>
    <s v="3664279582413"/>
    <s v="36"/>
    <s v="Shoes"/>
    <s v="Women"/>
    <s v="Flat Sandals"/>
    <s v="Flat Sandals"/>
    <x v="19"/>
    <s v="SS"/>
    <s v="cognac"/>
    <s v="SILAN"/>
    <n v="24.582000000000001"/>
    <n v="1"/>
    <n v="24.582000000000001"/>
  </r>
  <r>
    <s v="Eram"/>
    <s v="ZZO1P8WBZ-O000370000"/>
    <s v="ZZO1P8WBZ-O00"/>
    <s v="3664279582420"/>
    <s v="37"/>
    <s v="Shoes"/>
    <s v="Women"/>
    <s v="Flat Sandals"/>
    <s v="Flat Sandals"/>
    <x v="19"/>
    <s v="SS"/>
    <s v="cognac"/>
    <s v="SILAN"/>
    <n v="24.582000000000001"/>
    <n v="2"/>
    <n v="49.164000000000001"/>
  </r>
  <r>
    <s v="Eram"/>
    <s v="ZZO1P8WBY-T000380000"/>
    <s v="ZZO1P8WBY-T00"/>
    <s v="3664279594553"/>
    <s v="38"/>
    <s v="Shoes"/>
    <s v="Women"/>
    <s v="Flat Sandals"/>
    <s v="Flat Sandals"/>
    <x v="19"/>
    <s v="SS"/>
    <s v="multi-coloured"/>
    <s v="SERILA"/>
    <n v="24.582000000000001"/>
    <n v="1"/>
    <n v="24.582000000000001"/>
  </r>
  <r>
    <s v="Eram"/>
    <s v="ZZO1P8WBY-T000400000"/>
    <s v="ZZO1P8WBY-T00"/>
    <s v="3664279594577"/>
    <s v="40"/>
    <s v="Shoes"/>
    <s v="Women"/>
    <s v="Flat Sandals"/>
    <s v="Flat Sandals"/>
    <x v="19"/>
    <s v="SS"/>
    <s v="multi-coloured"/>
    <s v="SERILA"/>
    <n v="24.582000000000001"/>
    <n v="1"/>
    <n v="24.582000000000001"/>
  </r>
  <r>
    <s v="Eram"/>
    <s v="ZZO1P8WCD-O000370000"/>
    <s v="ZZO1P8WCD-O00"/>
    <s v="3664279598049"/>
    <s v="37"/>
    <s v="Shoes"/>
    <s v="Women"/>
    <s v="Flat Sandals"/>
    <s v="Flip Flops"/>
    <x v="1"/>
    <s v="SS"/>
    <s v="cognac"/>
    <s v="VINILLA"/>
    <n v="32.792999999999999"/>
    <n v="1"/>
    <n v="32.792999999999999"/>
  </r>
  <r>
    <s v="Eram"/>
    <s v="ZZO1P8WCB-G000410000"/>
    <s v="ZZO1P8WCB-G00"/>
    <s v="3664279616866"/>
    <s v="41"/>
    <s v="Shoes"/>
    <s v="Women"/>
    <s v="Flat Sandals"/>
    <s v="Flat Sandals"/>
    <x v="19"/>
    <s v="SS"/>
    <s v="coral"/>
    <s v="CENNA"/>
    <n v="24.582000000000001"/>
    <n v="1"/>
    <n v="24.582000000000001"/>
  </r>
  <r>
    <s v="Eram"/>
    <s v="ZZO1P8W49-O000400000"/>
    <s v="ZZO1P8W49-O00"/>
    <s v="3664279889536"/>
    <s v="40"/>
    <s v="Shoes"/>
    <s v="Men"/>
    <s v="Lace Shoes"/>
    <s v="Low Lace Shoes"/>
    <x v="41"/>
    <s v="NOS"/>
    <s v="brown"/>
    <s v="YELDEN"/>
    <n v="28.661999999999999"/>
    <n v="1"/>
    <n v="28.661999999999999"/>
  </r>
  <r>
    <s v="Eram"/>
    <s v="ZZO1P8W42-K000400000"/>
    <s v="ZZO1P8W42-K00"/>
    <s v="3664279894776"/>
    <s v="40"/>
    <s v="Shoes"/>
    <s v="Men"/>
    <s v="Sneakers Low"/>
    <s v="Classics"/>
    <x v="10"/>
    <s v="NOS"/>
    <s v="dark blue"/>
    <s v="ETTENHAM"/>
    <n v="24.582000000000001"/>
    <n v="1"/>
    <n v="24.582000000000001"/>
  </r>
  <r>
    <s v="ara"/>
    <s v="ZZO1AF776-G0005A2529"/>
    <s v="ZZO1AF776-G00"/>
    <s v="4030223305572"/>
    <s v="45"/>
    <s v="Shoes"/>
    <s v="Women"/>
    <s v="Sneaker"/>
    <s v="Low"/>
    <x v="8"/>
    <s v="NOS"/>
    <s v="dark red"/>
    <s v="ROM"/>
    <n v="99.95"/>
    <n v="1"/>
    <n v="99.95"/>
  </r>
  <r>
    <s v="flip*flop"/>
    <s v="FL111A039-Q110380000"/>
    <s v="FL111A039-Q11"/>
    <s v="4045351518046"/>
    <s v="38"/>
    <s v="Shoes"/>
    <s v="Women"/>
    <s v="Flat Sandals"/>
    <s v="Mules"/>
    <x v="16"/>
    <s v="SS"/>
    <s v="black"/>
    <s v="pool*braid"/>
    <n v="39.950000000000003"/>
    <n v="1"/>
    <n v="39.950000000000003"/>
  </r>
  <r>
    <s v="flip*flop"/>
    <s v="FL111A03J-H110380000"/>
    <s v="FL111A03J-H11"/>
    <s v="4045351522296"/>
    <s v="38"/>
    <s v="Shoes"/>
    <s v="Women"/>
    <s v="Flat Sandals"/>
    <s v="Mules"/>
    <x v="16"/>
    <s v="SS"/>
    <s v="orange"/>
    <s v="pool*hula"/>
    <n v="39.950000000000003"/>
    <n v="1"/>
    <n v="39.950000000000003"/>
  </r>
  <r>
    <s v="Dummy Test Stock"/>
    <s v="LO7-qzw-0001-99-0006"/>
    <s v="LO7-qzw-0001-99"/>
    <s v="4048159552229"/>
    <s v="39.5"/>
    <s v="Shoes"/>
    <s v="Unisex"/>
    <s v="Sneakers Low"/>
    <s v="Classics"/>
    <x v="10"/>
    <s v="NOS"/>
    <s v="not defined"/>
    <s v="TIMOK GTX Ws - sand/terracotta"/>
    <n v="199.95"/>
    <n v="5"/>
    <n v="999.75"/>
  </r>
  <r>
    <s v="Strellson"/>
    <s v="ZZO1HJP03-K000045000"/>
    <s v="ZZO1HJP03-K00"/>
    <s v="4048835072683"/>
    <s v="45"/>
    <s v="Shoes"/>
    <s v="Men"/>
    <s v="Short Boots"/>
    <s v="Short Chelseas"/>
    <x v="42"/>
    <s v="NOS"/>
    <s v="dark blue"/>
    <s v="epsom hanwell chelsea boot mce"/>
    <n v="169.95"/>
    <n v="1"/>
    <n v="169.95"/>
  </r>
  <r>
    <s v="Strellson"/>
    <s v="ZZO1HJP03-C000045000"/>
    <s v="ZZO1HJP03-C00"/>
    <s v="4048835072751"/>
    <s v="45"/>
    <s v="Shoes"/>
    <s v="Men"/>
    <s v="Short Boots"/>
    <s v="Short Chelseas"/>
    <x v="42"/>
    <s v="NOS"/>
    <s v="light grey"/>
    <s v="epsom hanwell chelsea boot mce"/>
    <n v="169.95"/>
    <n v="1"/>
    <n v="169.95"/>
  </r>
  <r>
    <s v="Gordon and Bros"/>
    <s v="ZZO1QGY16-Q000040000"/>
    <s v="ZZO1QGY16-Q00"/>
    <s v="4049986116684"/>
    <s v="40"/>
    <s v="Shoes"/>
    <s v="Men"/>
    <s v="Tall Boots"/>
    <s v="Tall Lace Boots"/>
    <x v="0"/>
    <s v="AW"/>
    <s v="black"/>
    <s v="WALLACE-BT-R1"/>
    <n v="149.94999999999999"/>
    <n v="1"/>
    <n v="149.94999999999999"/>
  </r>
  <r>
    <s v="Gordon and Bros"/>
    <s v="ZZO1QGY16-Q000041000"/>
    <s v="ZZO1QGY16-Q00"/>
    <s v="4049986116691"/>
    <s v="41"/>
    <s v="Shoes"/>
    <s v="Men"/>
    <s v="Tall Boots"/>
    <s v="Tall Lace Boots"/>
    <x v="0"/>
    <s v="AW"/>
    <s v="black"/>
    <s v="WALLACE-BT-R1"/>
    <n v="149.94999999999999"/>
    <n v="1"/>
    <n v="149.94999999999999"/>
  </r>
  <r>
    <s v="Gordon and Bros"/>
    <s v="ZZO1QGY16-Q000043000"/>
    <s v="ZZO1QGY16-Q00"/>
    <s v="4049986116714"/>
    <s v="43"/>
    <s v="Shoes"/>
    <s v="Men"/>
    <s v="Tall Boots"/>
    <s v="Tall Lace Boots"/>
    <x v="0"/>
    <s v="AW"/>
    <s v="black"/>
    <s v="WALLACE-BT-R1"/>
    <n v="149.94999999999999"/>
    <n v="2"/>
    <n v="299.89999999999998"/>
  </r>
  <r>
    <s v="Gordon and Bros"/>
    <s v="ZZO1QGY16-Q000044000"/>
    <s v="ZZO1QGY16-Q00"/>
    <s v="4049986116721"/>
    <s v="44"/>
    <s v="Shoes"/>
    <s v="Men"/>
    <s v="Tall Boots"/>
    <s v="Tall Lace Boots"/>
    <x v="0"/>
    <s v="AW"/>
    <s v="black"/>
    <s v="WALLACE-BT-R1"/>
    <n v="149.94999999999999"/>
    <n v="1"/>
    <n v="149.94999999999999"/>
  </r>
  <r>
    <s v="Gordon and Bros"/>
    <s v="ZZO1QGY16-Q000045000"/>
    <s v="ZZO1QGY16-Q00"/>
    <s v="4049986116738"/>
    <s v="45"/>
    <s v="Shoes"/>
    <s v="Men"/>
    <s v="Tall Boots"/>
    <s v="Tall Lace Boots"/>
    <x v="0"/>
    <s v="AW"/>
    <s v="black"/>
    <s v="WALLACE-BT-R1"/>
    <n v="149.94999999999999"/>
    <n v="1"/>
    <n v="149.94999999999999"/>
  </r>
  <r>
    <s v="Gordon and Bros"/>
    <s v="ZZO1QGY16-Q000046000"/>
    <s v="ZZO1QGY16-Q00"/>
    <s v="4049986116745"/>
    <s v="46"/>
    <s v="Shoes"/>
    <s v="Men"/>
    <s v="Tall Boots"/>
    <s v="Tall Lace Boots"/>
    <x v="0"/>
    <s v="AW"/>
    <s v="black"/>
    <s v="WALLACE-BT-R1"/>
    <n v="149.94999999999999"/>
    <n v="1"/>
    <n v="149.94999999999999"/>
  </r>
  <r>
    <s v="Gordon and Bros"/>
    <s v="ZZO1QGY16-O010040000"/>
    <s v="ZZO1QGY16-O01"/>
    <s v="4049986116820"/>
    <s v="40"/>
    <s v="Shoes"/>
    <s v="Men"/>
    <s v="Tall Boots"/>
    <s v="Tall Lace Boots"/>
    <x v="0"/>
    <s v="AW"/>
    <s v="dark brown"/>
    <s v="WALLACE-BT-R1"/>
    <n v="149.94999999999999"/>
    <n v="1"/>
    <n v="149.94999999999999"/>
  </r>
  <r>
    <s v="Gordon and Bros"/>
    <s v="ZZO1QGY16-O010041000"/>
    <s v="ZZO1QGY16-O01"/>
    <s v="4049986116837"/>
    <s v="41"/>
    <s v="Shoes"/>
    <s v="Men"/>
    <s v="Tall Boots"/>
    <s v="Tall Lace Boots"/>
    <x v="0"/>
    <s v="AW"/>
    <s v="dark brown"/>
    <s v="WALLACE-BT-R1"/>
    <n v="149.94999999999999"/>
    <n v="1"/>
    <n v="149.94999999999999"/>
  </r>
  <r>
    <s v="Gordon and Bros"/>
    <s v="ZZO1QGY16-O010043000"/>
    <s v="ZZO1QGY16-O01"/>
    <s v="4049986116851"/>
    <s v="43"/>
    <s v="Shoes"/>
    <s v="Men"/>
    <s v="Tall Boots"/>
    <s v="Tall Lace Boots"/>
    <x v="0"/>
    <s v="AW"/>
    <s v="dark brown"/>
    <s v="WALLACE-BT-R1"/>
    <n v="149.94999999999999"/>
    <n v="2"/>
    <n v="299.89999999999998"/>
  </r>
  <r>
    <s v="Gordon and Bros"/>
    <s v="ZZO1QGY16-O010044000"/>
    <s v="ZZO1QGY16-O01"/>
    <s v="4049986116868"/>
    <s v="44"/>
    <s v="Shoes"/>
    <s v="Men"/>
    <s v="Tall Boots"/>
    <s v="Tall Lace Boots"/>
    <x v="0"/>
    <s v="AW"/>
    <s v="dark brown"/>
    <s v="WALLACE-BT-R1"/>
    <n v="149.94999999999999"/>
    <n v="1"/>
    <n v="149.94999999999999"/>
  </r>
  <r>
    <s v="Gordon and Bros"/>
    <s v="ZZO1QGY16-O010045000"/>
    <s v="ZZO1QGY16-O01"/>
    <s v="4049986116875"/>
    <s v="45"/>
    <s v="Shoes"/>
    <s v="Men"/>
    <s v="Tall Boots"/>
    <s v="Tall Lace Boots"/>
    <x v="0"/>
    <s v="AW"/>
    <s v="dark brown"/>
    <s v="WALLACE-BT-R1"/>
    <n v="149.94999999999999"/>
    <n v="1"/>
    <n v="149.94999999999999"/>
  </r>
  <r>
    <s v="Dockers by Gerli"/>
    <s v="ZZO1AZ006-J000036000"/>
    <s v="ZZO1AZ006-J00"/>
    <s v="4050283988249"/>
    <s v="36"/>
    <s v="Shoes"/>
    <s v="Women"/>
    <s v="Sneaker"/>
    <s v="Low"/>
    <x v="8"/>
    <s v="NOS"/>
    <s v="pink"/>
    <s v="0"/>
    <n v="49.95"/>
    <n v="1"/>
    <n v="49.95"/>
  </r>
  <r>
    <s v="Genesis"/>
    <s v="GEI12N001-O110360000"/>
    <s v="GEI12N001-O11"/>
    <s v="4051967178666"/>
    <s v="36"/>
    <s v="Shoes"/>
    <s v="Unisex"/>
    <s v="Sneakers High"/>
    <s v="Classics"/>
    <x v="10"/>
    <s v="NOS"/>
    <s v="brown"/>
    <s v="G-HELA"/>
    <n v="129.94999999999999"/>
    <n v="1"/>
    <n v="129.94999999999999"/>
  </r>
  <r>
    <s v="Genesis"/>
    <s v="GEI15O013-A130036000"/>
    <s v="GEI15O013-A13"/>
    <s v="4051967202699"/>
    <s v="36"/>
    <s v="Shoes"/>
    <s v="Unisex"/>
    <s v="Sneakers Low"/>
    <s v="Classics"/>
    <x v="10"/>
    <s v="NOS"/>
    <s v="white"/>
    <s v="G-Soley Cactus"/>
    <n v="129.94999999999999"/>
    <n v="1"/>
    <n v="129.94999999999999"/>
  </r>
  <r>
    <s v="Espadrij l´originale"/>
    <s v="ES211E00D-G110035000"/>
    <s v="ES211E00D-G11"/>
    <s v="4052828075407"/>
    <s v="35"/>
    <s v="Shoes"/>
    <s v="Women"/>
    <s v="Flat Shoes"/>
    <s v="Espadrilles"/>
    <x v="22"/>
    <s v="SS"/>
    <s v="coral"/>
    <s v="Classic Women"/>
    <n v="34.950000000000003"/>
    <n v="1"/>
    <n v="34.950000000000003"/>
  </r>
  <r>
    <s v="Espadrij l´originale"/>
    <s v="ES211E007-C110042000"/>
    <s v="ES211E007-C11"/>
    <s v="4052828115493"/>
    <s v="42"/>
    <s v="Shoes"/>
    <s v="Women"/>
    <s v="Flat Shoes"/>
    <s v="Espadrilles"/>
    <x v="22"/>
    <s v="SS"/>
    <s v="grey"/>
    <s v="Classic Velour High"/>
    <n v="79.95"/>
    <n v="1"/>
    <n v="79.95"/>
  </r>
  <r>
    <s v="Espadrij l´originale"/>
    <s v="ES211E00M-B110035000"/>
    <s v="ES211E00M-B11"/>
    <s v="4052828382543"/>
    <s v="35"/>
    <s v="Shoes"/>
    <s v="Women"/>
    <s v="Flat Shoes"/>
    <s v="Espadrilles"/>
    <x v="22"/>
    <s v="SS"/>
    <s v="beige"/>
    <s v="CLASSIC BRODÉ WOMEN"/>
    <n v="39.950000000000003"/>
    <n v="1"/>
    <n v="39.950000000000003"/>
  </r>
  <r>
    <s v="Lurchi"/>
    <s v="LU214D01U-N110031000"/>
    <s v="LU214D01U-N11"/>
    <s v="4057696221000"/>
    <s v="31"/>
    <s v="Shoes"/>
    <s v="Boys"/>
    <s v="Trainers"/>
    <s v="Low-Top Trainers Velcro"/>
    <x v="7"/>
    <s v="NOS"/>
    <s v="khaki"/>
    <s v="Dominik S"/>
    <n v="79.95"/>
    <n v="1"/>
    <n v="79.95"/>
  </r>
  <r>
    <s v="s.Oliver"/>
    <s v="ZZO1H9405-A000450000"/>
    <s v="ZZO1H9405-A00"/>
    <s v="4059256700925"/>
    <s v="45"/>
    <s v="Shoes"/>
    <s v="Men"/>
    <s v="Sneakers Low"/>
    <s v="Classics"/>
    <x v="10"/>
    <s v="NOS"/>
    <s v="white"/>
    <s v="0"/>
    <n v="99.95"/>
    <n v="1"/>
    <n v="99.95"/>
  </r>
  <r>
    <s v="Jana"/>
    <s v="JA311A0DI-Q110380000"/>
    <s v="JA311A0DI-Q11"/>
    <s v="4059257872515"/>
    <s v="38"/>
    <s v="Shoes"/>
    <s v="Women"/>
    <s v="Flat Sandals"/>
    <s v="Flat Sandals"/>
    <x v="19"/>
    <s v="SS"/>
    <s v="black"/>
    <s v="8-8-28601-26"/>
    <n v="59.95"/>
    <n v="1"/>
    <n v="59.95"/>
  </r>
  <r>
    <s v="Jana"/>
    <s v="JA311A0D6-B110380000"/>
    <s v="JA311A0D6-B11"/>
    <s v="4059257899444"/>
    <s v="38"/>
    <s v="Shoes"/>
    <s v="Women"/>
    <s v="Flat Sandals"/>
    <s v="Flat Sandals"/>
    <x v="19"/>
    <s v="SS"/>
    <s v="beige"/>
    <s v="8-8-28117-26"/>
    <n v="49.95"/>
    <n v="1"/>
    <n v="49.95"/>
  </r>
  <r>
    <s v="Jana"/>
    <s v="JA311A0D8-C110380000"/>
    <s v="JA311A0D8-C11"/>
    <s v="4059257906814"/>
    <s v="38"/>
    <s v="Shoes"/>
    <s v="Women"/>
    <s v="Flat Sandals"/>
    <s v="Flat Sandals"/>
    <x v="19"/>
    <s v="SS"/>
    <s v="light grey"/>
    <s v="8-8-28207-26"/>
    <n v="49.95"/>
    <n v="1"/>
    <n v="49.95"/>
  </r>
  <r>
    <s v="Jana"/>
    <s v="JA311A0E7-O110380000"/>
    <s v="JA311A0E7-O11"/>
    <s v="4059257949125"/>
    <s v="38"/>
    <s v="Shoes"/>
    <s v="Women"/>
    <s v="Flat Sandals"/>
    <s v="Flat Sandals"/>
    <x v="19"/>
    <s v="SS"/>
    <s v="cognac"/>
    <s v="8-8-28131-36 305"/>
    <n v="59.95"/>
    <n v="1"/>
    <n v="59.95"/>
  </r>
  <r>
    <s v="What For"/>
    <s v="ZZO14BE36-Q00052613D"/>
    <s v="ZZO14BE36-Q00"/>
    <s v="4059449221688"/>
    <s v="38"/>
    <s v="Shoes"/>
    <s v="Women"/>
    <s v="Flat Shoes"/>
    <s v="Slippers"/>
    <x v="12"/>
    <s v="NOS"/>
    <s v="black"/>
    <s v="AGNES-35"/>
    <n v="150"/>
    <n v="2"/>
    <n v="300"/>
  </r>
  <r>
    <s v="What For"/>
    <s v="ZZO14BE36-Q00052613B"/>
    <s v="ZZO14BE36-Q00"/>
    <s v="4059449221701"/>
    <s v="39"/>
    <s v="Shoes"/>
    <s v="Women"/>
    <s v="Flat Shoes"/>
    <s v="Slippers"/>
    <x v="12"/>
    <s v="NOS"/>
    <s v="black"/>
    <s v="AGNES-35"/>
    <n v="150"/>
    <n v="1"/>
    <n v="150"/>
  </r>
  <r>
    <s v="Copenhagen"/>
    <s v="COY11A03T-Q110036000"/>
    <s v="COY11A03T-Q11"/>
    <s v="4060796181600"/>
    <s v="36"/>
    <s v="Shoes"/>
    <s v="Women"/>
    <s v="Flat Sandals"/>
    <s v="Flat Sandals"/>
    <x v="19"/>
    <s v="SS"/>
    <s v="black"/>
    <s v="CPH722 nappa eggshell"/>
    <n v="119.95"/>
    <n v="1"/>
    <n v="119.95"/>
  </r>
  <r>
    <s v="Copenhagen"/>
    <s v="COY11A03P-M120038000"/>
    <s v="COY11A03P-M12"/>
    <s v="4060796185462"/>
    <s v="38"/>
    <s v="Shoes"/>
    <s v="Women"/>
    <s v="Flat Sandals"/>
    <s v="Mules"/>
    <x v="16"/>
    <s v="SS"/>
    <s v="green"/>
    <s v="CPH811 neopren black"/>
    <n v="89.95"/>
    <n v="1"/>
    <n v="89.95"/>
  </r>
  <r>
    <s v="Copenhagen"/>
    <s v="COY11E004-A120035000"/>
    <s v="COY11E004-A12"/>
    <s v="4060796199384"/>
    <s v="35"/>
    <s v="Shoes"/>
    <s v="Women"/>
    <s v="Flat Shoes"/>
    <s v="Slippers"/>
    <x v="12"/>
    <s v="NOS"/>
    <s v="white"/>
    <s v="CPH778 canvas white"/>
    <n v="129.94999999999999"/>
    <n v="1"/>
    <n v="129.94999999999999"/>
  </r>
  <r>
    <s v="Copenhagen"/>
    <s v="COY11E004-A120036000"/>
    <s v="COY11E004-A12"/>
    <s v="4060796199391"/>
    <s v="36"/>
    <s v="Shoes"/>
    <s v="Women"/>
    <s v="Flat Shoes"/>
    <s v="Slippers"/>
    <x v="12"/>
    <s v="NOS"/>
    <s v="white"/>
    <s v="CPH778 canvas white"/>
    <n v="129.94999999999999"/>
    <n v="1"/>
    <n v="129.94999999999999"/>
  </r>
  <r>
    <s v="Copenhagen"/>
    <s v="COY11E004-A120037000"/>
    <s v="COY11E004-A12"/>
    <s v="4060796199407"/>
    <s v="37"/>
    <s v="Shoes"/>
    <s v="Women"/>
    <s v="Flat Shoes"/>
    <s v="Slippers"/>
    <x v="12"/>
    <s v="NOS"/>
    <s v="white"/>
    <s v="CPH778 canvas white"/>
    <n v="129.94999999999999"/>
    <n v="2"/>
    <n v="259.89999999999998"/>
  </r>
  <r>
    <s v="Copenhagen"/>
    <s v="COY11E004-A120039000"/>
    <s v="COY11E004-A12"/>
    <s v="4060796199421"/>
    <s v="39"/>
    <s v="Shoes"/>
    <s v="Women"/>
    <s v="Flat Shoes"/>
    <s v="Slippers"/>
    <x v="12"/>
    <s v="NOS"/>
    <s v="white"/>
    <s v="CPH778 canvas white"/>
    <n v="129.94999999999999"/>
    <n v="1"/>
    <n v="129.94999999999999"/>
  </r>
  <r>
    <s v="Copenhagen"/>
    <s v="COY11E004-A120040000"/>
    <s v="COY11E004-A12"/>
    <s v="4060796199438"/>
    <s v="40"/>
    <s v="Shoes"/>
    <s v="Women"/>
    <s v="Flat Shoes"/>
    <s v="Slippers"/>
    <x v="12"/>
    <s v="NOS"/>
    <s v="white"/>
    <s v="CPH778 canvas white"/>
    <n v="129.94999999999999"/>
    <n v="3"/>
    <n v="389.84999999999997"/>
  </r>
  <r>
    <s v="MAHONY"/>
    <s v="M4X11A00W-Q110038000"/>
    <s v="M4X11A00W-Q11"/>
    <s v="4061558101560"/>
    <s v="38"/>
    <s v="Shoes"/>
    <s v="Women"/>
    <s v="Flat Sandals"/>
    <s v="Mules"/>
    <x v="16"/>
    <s v="SS"/>
    <s v="black"/>
    <s v="75051"/>
    <n v="79.95"/>
    <n v="1"/>
    <n v="79.95"/>
  </r>
  <r>
    <s v="MAHONY"/>
    <s v="M4X11A00Z-Q110038000"/>
    <s v="M4X11A00Z-Q11"/>
    <s v="4061558102260"/>
    <s v="38"/>
    <s v="Shoes"/>
    <s v="Women"/>
    <s v="Flat Sandals"/>
    <s v="Flat Sandals"/>
    <x v="19"/>
    <s v="SS"/>
    <s v="black"/>
    <s v="78866-2"/>
    <n v="79.95"/>
    <n v="1"/>
    <n v="79.95"/>
  </r>
  <r>
    <s v="KangaROOS"/>
    <s v="KA111A04W-A130037000"/>
    <s v="KA111A04W-A13"/>
    <s v="4061578910456"/>
    <s v="37"/>
    <s v="Shoes"/>
    <s v="Women"/>
    <s v="Sneaker"/>
    <s v="Low"/>
    <x v="8"/>
    <s v="NOS"/>
    <s v="white"/>
    <s v="K-Watch Scone"/>
    <n v="39.950000000000003"/>
    <n v="2"/>
    <n v="79.900000000000006"/>
  </r>
  <r>
    <s v="KangaROOS"/>
    <s v="KA111A04W-A130036000"/>
    <s v="KA111A04W-A13"/>
    <s v="4061578948114"/>
    <s v="36"/>
    <s v="Shoes"/>
    <s v="Women"/>
    <s v="Sneaker"/>
    <s v="Low"/>
    <x v="8"/>
    <s v="NOS"/>
    <s v="white"/>
    <s v="K-Watch Scone"/>
    <n v="39.950000000000003"/>
    <n v="2"/>
    <n v="79.900000000000006"/>
  </r>
  <r>
    <s v="Scotch &amp; Soda"/>
    <s v="ZZO158D17-Q00053F594"/>
    <s v="ZZO158D17-Q00"/>
    <s v="4062035032650"/>
    <s v="37"/>
    <s v="Shoes"/>
    <s v="Women"/>
    <s v="Boots"/>
    <s v="Boots"/>
    <x v="9"/>
    <s v="AW"/>
    <s v="beige"/>
    <s v="Sheila Long shaft boot"/>
    <n v="299.95"/>
    <n v="1"/>
    <n v="299.95"/>
  </r>
  <r>
    <s v="Scotch &amp; Soda"/>
    <s v="ZZO158D17-Q00053F595"/>
    <s v="ZZO158D17-Q00"/>
    <s v="4062035032667"/>
    <s v="38"/>
    <s v="Shoes"/>
    <s v="Women"/>
    <s v="Boots"/>
    <s v="Boots"/>
    <x v="9"/>
    <s v="AW"/>
    <s v="beige"/>
    <s v="Sheila Long shaft boot"/>
    <n v="299.95"/>
    <n v="1"/>
    <n v="299.95"/>
  </r>
  <r>
    <s v="Scotch &amp; Soda"/>
    <s v="ZZO158D17-Q00053F596"/>
    <s v="ZZO158D17-Q00"/>
    <s v="4062035032674"/>
    <s v="39"/>
    <s v="Shoes"/>
    <s v="Women"/>
    <s v="Boots"/>
    <s v="Boots"/>
    <x v="9"/>
    <s v="AW"/>
    <s v="beige"/>
    <s v="Sheila Long shaft boot"/>
    <n v="299.95"/>
    <n v="1"/>
    <n v="299.95"/>
  </r>
  <r>
    <s v="Scotch &amp; Soda"/>
    <s v="SC311A04D-B110036000"/>
    <s v="SC311A04D-B11"/>
    <s v="4062035230957"/>
    <s v="36"/>
    <s v="Shoes"/>
    <s v="Women"/>
    <s v="Flat Sandals"/>
    <s v="Flat Sandals"/>
    <x v="19"/>
    <s v="SS"/>
    <s v="beige"/>
    <s v="LYDIA"/>
    <n v="99.95"/>
    <n v="1"/>
    <n v="99.95"/>
  </r>
  <r>
    <s v="Gabor"/>
    <s v="GA111D01Y-A110005000"/>
    <s v="GA111D01Y-A11"/>
    <s v="4062862553540"/>
    <s v="38"/>
    <s v="Shoes"/>
    <s v="Women"/>
    <s v="Flat Sandals"/>
    <s v="Mules"/>
    <x v="16"/>
    <s v="SS"/>
    <s v="white"/>
    <s v="64.553"/>
    <n v="79.95"/>
    <n v="1"/>
    <n v="79.95"/>
  </r>
  <r>
    <s v="Gabor"/>
    <s v="GA111D01Y-Q110005000"/>
    <s v="GA111D01Y-Q11"/>
    <s v="4062862597346"/>
    <s v="38"/>
    <s v="Shoes"/>
    <s v="Women"/>
    <s v="Flat Sandals"/>
    <s v="Mules"/>
    <x v="16"/>
    <s v="SS"/>
    <s v="black"/>
    <s v="64.553"/>
    <n v="79.95"/>
    <n v="1"/>
    <n v="79.95"/>
  </r>
  <r>
    <s v="Gabor"/>
    <s v="GA111D01Y-Q110055000"/>
    <s v="GA111D01Y-Q11"/>
    <s v="4062862597353"/>
    <s v="38.5"/>
    <s v="Shoes"/>
    <s v="Women"/>
    <s v="Flat Sandals"/>
    <s v="Mules"/>
    <x v="16"/>
    <s v="SS"/>
    <s v="black"/>
    <s v="64.553"/>
    <n v="79.95"/>
    <n v="1"/>
    <n v="79.95"/>
  </r>
  <r>
    <s v="TOM TAILOR"/>
    <s v="ZZO1H5Z10-T000240000"/>
    <s v="ZZO1H5Z10-T00"/>
    <s v="4062872813726"/>
    <s v="24"/>
    <s v="Shoes"/>
    <s v="Girls"/>
    <s v="First Shoes"/>
    <s v="First Walkers"/>
    <x v="43"/>
    <s v="NOS"/>
    <s v="dark blue"/>
    <s v="0"/>
    <n v="49.95"/>
    <n v="1"/>
    <n v="49.95"/>
  </r>
  <r>
    <s v="TOM TAILOR"/>
    <s v="ZZO1H5Z10-T000250000"/>
    <s v="ZZO1H5Z10-T00"/>
    <s v="4062872813733"/>
    <s v="25"/>
    <s v="Shoes"/>
    <s v="Girls"/>
    <s v="First Shoes"/>
    <s v="First Walkers"/>
    <x v="43"/>
    <s v="NOS"/>
    <s v="dark blue"/>
    <s v="0"/>
    <n v="49.95"/>
    <n v="1"/>
    <n v="49.95"/>
  </r>
  <r>
    <s v="TOM TAILOR"/>
    <s v="ZZO1H5Z12-C000250000"/>
    <s v="ZZO1H5Z12-C00"/>
    <s v="4062872814433"/>
    <s v="25"/>
    <s v="Shoes"/>
    <s v="Girls"/>
    <s v="First Shoes"/>
    <s v="First Walkers"/>
    <x v="43"/>
    <s v="NOS"/>
    <s v="grey"/>
    <s v="0"/>
    <n v="45.95"/>
    <n v="1"/>
    <n v="45.95"/>
  </r>
  <r>
    <s v="Melvin &amp; Hamilton"/>
    <s v="ZZO0ZC8AF-G0004F6F2D"/>
    <s v="ZZO0ZC8AF-G00"/>
    <s v="4063154482388"/>
    <s v="36"/>
    <s v="Shoes"/>
    <s v="Women"/>
    <s v="Flat Sandals"/>
    <s v="Flip Flops"/>
    <x v="1"/>
    <s v="SS"/>
    <s v="copper"/>
    <s v="Alexa-12"/>
    <n v="139.94999999999999"/>
    <n v="1"/>
    <n v="139.94999999999999"/>
  </r>
  <r>
    <s v="Melvin &amp; Hamilton"/>
    <s v="ZZO0ZC8BB-Q0004F6FCD"/>
    <s v="ZZO0ZC8BB-Q00"/>
    <s v="4063154489103"/>
    <s v="36"/>
    <s v="Shoes"/>
    <s v="Women"/>
    <s v="Flat Sandals"/>
    <s v="Flip Flops"/>
    <x v="1"/>
    <s v="SS"/>
    <s v="black"/>
    <s v="Elodie 22"/>
    <n v="129.94999999999999"/>
    <n v="1"/>
    <n v="129.94999999999999"/>
  </r>
  <r>
    <s v="Melvin &amp; Hamilton"/>
    <s v="ZZO10G720-Q000520C96"/>
    <s v="ZZO10G720-Q00"/>
    <s v="4063154819054"/>
    <s v="39"/>
    <s v="Shoes"/>
    <s v="Women"/>
    <s v="Boots"/>
    <s v="Boots"/>
    <x v="9"/>
    <s v="AW"/>
    <s v="black"/>
    <s v="Elena 4"/>
    <n v="229.9"/>
    <n v="1"/>
    <n v="229.9"/>
  </r>
  <r>
    <s v="Melvin &amp; Hamilton"/>
    <s v="ZZO10G754-Q000520D86"/>
    <s v="ZZO10G754-Q00"/>
    <s v="4063154821309"/>
    <s v="39"/>
    <s v="Shoes"/>
    <s v="Women"/>
    <s v="Boots"/>
    <s v="Boots"/>
    <x v="9"/>
    <s v="AW"/>
    <s v="black"/>
    <s v="Sally 46"/>
    <n v="199.9"/>
    <n v="1"/>
    <n v="199.9"/>
  </r>
  <r>
    <s v="Puma"/>
    <s v="ZZO1C3S03-M00070K000"/>
    <s v="ZZO1C3S03-M00"/>
    <s v="4063696409942"/>
    <s v="24"/>
    <s v="Shoes"/>
    <s v="Boys"/>
    <s v="Trainers"/>
    <s v="Low-Top Trainers Velcro"/>
    <x v="7"/>
    <s v="NOS"/>
    <s v="green"/>
    <s v="Puma R78 SD V Inf"/>
    <n v="40"/>
    <n v="1"/>
    <n v="40"/>
  </r>
  <r>
    <s v="Puma"/>
    <s v="ZZO1C3S03-M00080K000"/>
    <s v="ZZO1C3S03-M00"/>
    <s v="4063696409959"/>
    <s v="25"/>
    <s v="Shoes"/>
    <s v="Boys"/>
    <s v="Trainers"/>
    <s v="Low-Top Trainers Velcro"/>
    <x v="7"/>
    <s v="NOS"/>
    <s v="green"/>
    <s v="Puma R78 SD V Inf"/>
    <n v="40"/>
    <n v="1"/>
    <n v="40"/>
  </r>
  <r>
    <s v="Puma"/>
    <s v="ZZO1QSJ34-A000040000"/>
    <s v="ZZO1QSJ34-A00"/>
    <s v="4063697689695"/>
    <s v="36.5"/>
    <s v="Shoes"/>
    <s v="Women"/>
    <s v="Sneaker"/>
    <s v="Low"/>
    <x v="8"/>
    <s v="NOS"/>
    <s v="white"/>
    <s v="Puma Vikky v2 Cat"/>
    <n v="77.162999999999997"/>
    <n v="2"/>
    <n v="154.32599999999999"/>
  </r>
  <r>
    <s v="Puma"/>
    <s v="ZZO1QSJ34-A000060000"/>
    <s v="ZZO1QSJ34-A00"/>
    <s v="4063697689732"/>
    <s v="39"/>
    <s v="Shoes"/>
    <s v="Women"/>
    <s v="Sneaker"/>
    <s v="Low"/>
    <x v="8"/>
    <s v="NOS"/>
    <s v="white"/>
    <s v="Puma Vikky v2 Cat"/>
    <n v="77.111999999999995"/>
    <n v="1"/>
    <n v="77.111999999999995"/>
  </r>
  <r>
    <s v="Puma"/>
    <s v="ZZO1QSJ34-A000075000"/>
    <s v="ZZO1QSJ34-A00"/>
    <s v="4063697689763"/>
    <s v="41"/>
    <s v="Shoes"/>
    <s v="Women"/>
    <s v="Sneaker"/>
    <s v="Low"/>
    <x v="8"/>
    <s v="NOS"/>
    <s v="white"/>
    <s v="Puma Vikky v2 Cat"/>
    <n v="77.111999999999995"/>
    <n v="1"/>
    <n v="77.111999999999995"/>
  </r>
  <r>
    <s v="Puma"/>
    <s v="ZZO1QSJ35-Q000005000"/>
    <s v="ZZO1QSJ35-Q00"/>
    <s v="4063699692914"/>
    <s v="38"/>
    <s v="Shoes"/>
    <s v="Unisex"/>
    <s v="Sneakers Low"/>
    <s v="Classics"/>
    <x v="10"/>
    <s v="NOS"/>
    <s v="black"/>
    <s v="Clyde All-Pro Team Mid"/>
    <n v="140.09699999999998"/>
    <n v="1"/>
    <n v="140.09699999999998"/>
  </r>
  <r>
    <s v="Gabor"/>
    <s v="GA111A29R-E110055000"/>
    <s v="GA111A29R-E11"/>
    <s v="4064032054697"/>
    <s v="38.5"/>
    <s v="Shoes"/>
    <s v="Women"/>
    <s v="Flat Sandals"/>
    <s v="Mules"/>
    <x v="16"/>
    <s v="SS"/>
    <s v="yellow"/>
    <s v="64.675"/>
    <n v="79.95"/>
    <n v="1"/>
    <n v="79.95"/>
  </r>
  <r>
    <s v="Gabor"/>
    <s v="GA111A3H8-O110005000"/>
    <s v="GA111A3H8-O11"/>
    <s v="4064032250808"/>
    <s v="38"/>
    <s v="Shoes"/>
    <s v="Women"/>
    <s v="Flat Sandals"/>
    <s v="Mules"/>
    <x v="16"/>
    <s v="SS"/>
    <s v="cognac"/>
    <s v="83.030"/>
    <n v="99.95"/>
    <n v="1"/>
    <n v="99.95"/>
  </r>
  <r>
    <s v="Gabor Comfort"/>
    <s v="GAJ11A06N-O110025000"/>
    <s v="GAJ11A06N-O11"/>
    <s v="4064032394670"/>
    <s v="35"/>
    <s v="Shoes"/>
    <s v="Women"/>
    <s v="Ballerinas"/>
    <s v="Ballerinas"/>
    <x v="30"/>
    <s v="SS"/>
    <s v="brown"/>
    <s v="82.611"/>
    <n v="99.95"/>
    <n v="1"/>
    <n v="99.95"/>
  </r>
  <r>
    <s v="Gabor"/>
    <s v="ZZO19Y009-Q000005000"/>
    <s v="ZZO19Y009-Q00"/>
    <s v="4064032412947"/>
    <s v="38"/>
    <s v="Shoes"/>
    <s v="Women"/>
    <s v="Boots"/>
    <s v="Boots"/>
    <x v="9"/>
    <s v="AW"/>
    <s v="black"/>
    <s v="Rodeo Oil Velour"/>
    <n v="125"/>
    <n v="1"/>
    <n v="125"/>
  </r>
  <r>
    <s v="adidas Originals"/>
    <s v="AD111A1L1-A110005000"/>
    <s v="AD111A1L1-A11"/>
    <s v="4064047708684"/>
    <s v="38"/>
    <s v="Shoes"/>
    <s v="Women"/>
    <s v="Flat Sandals"/>
    <s v="Mules"/>
    <x v="16"/>
    <s v="SS"/>
    <s v="white"/>
    <s v="ADILETTE W"/>
    <n v="49.95"/>
    <n v="3"/>
    <n v="149.85000000000002"/>
  </r>
  <r>
    <s v="adidas Originals"/>
    <s v="AD111A1L1-A110004000"/>
    <s v="AD111A1L1-A11"/>
    <s v="4064047708691"/>
    <s v="37"/>
    <s v="Shoes"/>
    <s v="Women"/>
    <s v="Flat Sandals"/>
    <s v="Mules"/>
    <x v="16"/>
    <s v="SS"/>
    <s v="white"/>
    <s v="ADILETTE W"/>
    <n v="49.95"/>
    <n v="2"/>
    <n v="99.9"/>
  </r>
  <r>
    <s v="adidas Originals"/>
    <s v="AD115O12J-A110035000"/>
    <s v="AD115O12J-A11"/>
    <s v="4064055410128"/>
    <s v="36"/>
    <s v="Shoes"/>
    <s v="Unisex"/>
    <s v="Sneakers Low"/>
    <s v="Classics"/>
    <x v="10"/>
    <s v="NOS"/>
    <s v="off-white"/>
    <s v="STAN SMITH"/>
    <n v="99.95"/>
    <n v="1"/>
    <n v="99.95"/>
  </r>
  <r>
    <s v="adidas Originals"/>
    <s v="AD115O12J-A110050000"/>
    <s v="AD115O12J-A11"/>
    <s v="4064055413792"/>
    <s v="38"/>
    <s v="Shoes"/>
    <s v="Unisex"/>
    <s v="Sneakers Low"/>
    <s v="Classics"/>
    <x v="10"/>
    <s v="NOS"/>
    <s v="off-white"/>
    <s v="STAN SMITH"/>
    <n v="99.95"/>
    <n v="2"/>
    <n v="199.9"/>
  </r>
  <r>
    <s v="Tamaris"/>
    <s v="TA111E0GX-E110040000"/>
    <s v="TA111E0GX-E11"/>
    <s v="4064194327769"/>
    <s v="40"/>
    <s v="Shoes"/>
    <s v="Women"/>
    <s v="Flat Shoes"/>
    <s v="Espadrilles"/>
    <x v="22"/>
    <s v="SS"/>
    <s v="yellow"/>
    <s v="1-1-24305-26"/>
    <n v="59.95"/>
    <n v="1"/>
    <n v="59.95"/>
  </r>
  <r>
    <s v="Tamaris"/>
    <s v="ZZO16PV02-B000038000"/>
    <s v="ZZO16PV02-B00"/>
    <s v="4064194877332"/>
    <s v="38"/>
    <s v="Shoes"/>
    <s v="Women"/>
    <s v="Flat Shoes"/>
    <s v="Slippers"/>
    <x v="12"/>
    <s v="NOS"/>
    <s v="sand"/>
    <s v="0"/>
    <n v="69.95"/>
    <n v="1"/>
    <n v="69.95"/>
  </r>
  <r>
    <s v="Tamaris"/>
    <s v="ZZO16PV02-B000040000"/>
    <s v="ZZO16PV02-B00"/>
    <s v="4064194877356"/>
    <s v="40"/>
    <s v="Shoes"/>
    <s v="Women"/>
    <s v="Flat Shoes"/>
    <s v="Slippers"/>
    <x v="12"/>
    <s v="NOS"/>
    <s v="sand"/>
    <s v="0"/>
    <n v="69.95"/>
    <n v="1"/>
    <n v="69.95"/>
  </r>
  <r>
    <s v="Tamaris"/>
    <s v="ZZO16PV02-D000039000"/>
    <s v="ZZO16PV02-D00"/>
    <s v="4064194877448"/>
    <s v="39"/>
    <s v="Shoes"/>
    <s v="Women"/>
    <s v="Flat Shoes"/>
    <s v="Slippers"/>
    <x v="12"/>
    <s v="NOS"/>
    <s v="silver-coloured"/>
    <s v="0"/>
    <n v="69.95"/>
    <n v="1"/>
    <n v="69.95"/>
  </r>
  <r>
    <s v="Tamaris"/>
    <s v="ZZO16PW04-B0005A43B3"/>
    <s v="ZZO16PW04-B00"/>
    <s v="4064194878766"/>
    <s v="39"/>
    <s v="Shoes"/>
    <s v="Women"/>
    <s v="Flat Sandals"/>
    <s v="Flat Sandals"/>
    <x v="19"/>
    <s v="SS"/>
    <s v="beige"/>
    <s v="600/ Farbe"/>
    <n v="59.95"/>
    <n v="1"/>
    <n v="59.95"/>
  </r>
  <r>
    <s v="Tamaris"/>
    <s v="ZZO16PW07-Q0005A43D6"/>
    <s v="ZZO16PW07-Q00"/>
    <s v="4064194879633"/>
    <s v="39"/>
    <s v="Shoes"/>
    <s v="Women"/>
    <s v="Heeled Sandals"/>
    <s v="Wedges"/>
    <x v="37"/>
    <s v="SS"/>
    <s v="black"/>
    <s v="600/ Farbe"/>
    <n v="69.95"/>
    <n v="8"/>
    <n v="559.6"/>
  </r>
  <r>
    <s v="Tamaris"/>
    <s v="ZZO16PW07-Q0005A43D3"/>
    <s v="ZZO16PW07-Q00"/>
    <s v="4064194879640"/>
    <s v="40"/>
    <s v="Shoes"/>
    <s v="Women"/>
    <s v="Heeled Sandals"/>
    <s v="Wedges"/>
    <x v="37"/>
    <s v="SS"/>
    <s v="black"/>
    <s v="600/ Farbe"/>
    <n v="69.95"/>
    <n v="8"/>
    <n v="559.6"/>
  </r>
  <r>
    <s v="Tamaris"/>
    <s v="ZZO16PW07-B0005A43E4"/>
    <s v="ZZO16PW07-B00"/>
    <s v="4064194879725"/>
    <s v="39"/>
    <s v="Shoes"/>
    <s v="Women"/>
    <s v="Heeled Sandals"/>
    <s v="Wedges"/>
    <x v="37"/>
    <s v="SS"/>
    <s v="taupe"/>
    <s v="600/ Farbe"/>
    <n v="69.95"/>
    <n v="12"/>
    <n v="839.40000000000009"/>
  </r>
  <r>
    <s v="Tamaris"/>
    <s v="ZZO16PW07-B0005A43E2"/>
    <s v="ZZO16PW07-B00"/>
    <s v="4064194879749"/>
    <s v="41"/>
    <s v="Shoes"/>
    <s v="Women"/>
    <s v="Heeled Sandals"/>
    <s v="Wedges"/>
    <x v="37"/>
    <s v="SS"/>
    <s v="taupe"/>
    <s v="600/ Farbe"/>
    <n v="69.95"/>
    <n v="6"/>
    <n v="419.70000000000005"/>
  </r>
  <r>
    <s v="Tamaris"/>
    <s v="ZZO16PW07-G0005A43DA"/>
    <s v="ZZO16PW07-G00"/>
    <s v="4064194879800"/>
    <s v="38"/>
    <s v="Shoes"/>
    <s v="Women"/>
    <s v="Heeled Sandals"/>
    <s v="Wedges"/>
    <x v="37"/>
    <s v="SS"/>
    <s v="yellow"/>
    <s v="600/ Farbe"/>
    <n v="69.95"/>
    <n v="12"/>
    <n v="839.40000000000009"/>
  </r>
  <r>
    <s v="Tamaris"/>
    <s v="ZZO16PW07-G0005A43DF"/>
    <s v="ZZO16PW07-G00"/>
    <s v="4064194879817"/>
    <s v="39"/>
    <s v="Shoes"/>
    <s v="Women"/>
    <s v="Heeled Sandals"/>
    <s v="Wedges"/>
    <x v="37"/>
    <s v="SS"/>
    <s v="yellow"/>
    <s v="600/ Farbe"/>
    <n v="69.95"/>
    <n v="12"/>
    <n v="839.40000000000009"/>
  </r>
  <r>
    <s v="Tamaris"/>
    <s v="ZZO16PW07-G0005A43E0"/>
    <s v="ZZO16PW07-G00"/>
    <s v="4064194879824"/>
    <s v="40"/>
    <s v="Shoes"/>
    <s v="Women"/>
    <s v="Heeled Sandals"/>
    <s v="Wedges"/>
    <x v="37"/>
    <s v="SS"/>
    <s v="yellow"/>
    <s v="600/ Farbe"/>
    <n v="69.95"/>
    <n v="12"/>
    <n v="839.40000000000009"/>
  </r>
  <r>
    <s v="Tamaris"/>
    <s v="ZZO16PW07-G0005A43DD"/>
    <s v="ZZO16PW07-G00"/>
    <s v="4064194879831"/>
    <s v="41"/>
    <s v="Shoes"/>
    <s v="Women"/>
    <s v="Heeled Sandals"/>
    <s v="Wedges"/>
    <x v="37"/>
    <s v="SS"/>
    <s v="yellow"/>
    <s v="600/ Farbe"/>
    <n v="69.95"/>
    <n v="7"/>
    <n v="489.65000000000003"/>
  </r>
  <r>
    <s v="Tamaris"/>
    <s v="TA111A31Y-M110036000"/>
    <s v="TA111A31Y-M11"/>
    <s v="4064194978251"/>
    <s v="36"/>
    <s v="Shoes"/>
    <s v="Women"/>
    <s v="Ballerinas"/>
    <s v="Open Ballerinas"/>
    <x v="44"/>
    <s v="SS"/>
    <s v="yellow"/>
    <s v="1-1-29400-28"/>
    <n v="59.95"/>
    <n v="3"/>
    <n v="179.85000000000002"/>
  </r>
  <r>
    <s v="Tamaris"/>
    <s v="TA111A31Y-M110037000"/>
    <s v="TA111A31Y-M11"/>
    <s v="4064194978268"/>
    <s v="37"/>
    <s v="Shoes"/>
    <s v="Women"/>
    <s v="Ballerinas"/>
    <s v="Open Ballerinas"/>
    <x v="44"/>
    <s v="SS"/>
    <s v="yellow"/>
    <s v="1-1-29400-28"/>
    <n v="59.95"/>
    <n v="5"/>
    <n v="299.75"/>
  </r>
  <r>
    <s v="Tamaris"/>
    <s v="TA111A31Y-M110038000"/>
    <s v="TA111A31Y-M11"/>
    <s v="4064194978275"/>
    <s v="38"/>
    <s v="Shoes"/>
    <s v="Women"/>
    <s v="Ballerinas"/>
    <s v="Open Ballerinas"/>
    <x v="44"/>
    <s v="SS"/>
    <s v="yellow"/>
    <s v="1-1-29400-28"/>
    <n v="59.95"/>
    <n v="5"/>
    <n v="299.75"/>
  </r>
  <r>
    <s v="Tamaris"/>
    <s v="TA111A31Y-M110039000"/>
    <s v="TA111A31Y-M11"/>
    <s v="4064194978282"/>
    <s v="39"/>
    <s v="Shoes"/>
    <s v="Women"/>
    <s v="Ballerinas"/>
    <s v="Open Ballerinas"/>
    <x v="44"/>
    <s v="SS"/>
    <s v="yellow"/>
    <s v="1-1-29400-28"/>
    <n v="59.95"/>
    <n v="1"/>
    <n v="59.95"/>
  </r>
  <r>
    <s v="Tamaris GreenStep"/>
    <s v="TAR11A00M-J110036000"/>
    <s v="TAR11A00M-J11"/>
    <s v="4064196042066"/>
    <s v="36"/>
    <s v="Shoes"/>
    <s v="Women"/>
    <s v="Flat Sandals"/>
    <s v="Mules"/>
    <x v="16"/>
    <s v="SS"/>
    <s v="light pink"/>
    <s v="1-1-27403-28"/>
    <n v="59.95"/>
    <n v="1"/>
    <n v="59.95"/>
  </r>
  <r>
    <s v="Tamaris GreenStep"/>
    <s v="TAR11A00M-J110038000"/>
    <s v="TAR11A00M-J11"/>
    <s v="4064196042080"/>
    <s v="38"/>
    <s v="Shoes"/>
    <s v="Women"/>
    <s v="Flat Sandals"/>
    <s v="Mules"/>
    <x v="16"/>
    <s v="SS"/>
    <s v="light pink"/>
    <s v="1-1-27403-28"/>
    <n v="59.95"/>
    <n v="4"/>
    <n v="239.8"/>
  </r>
  <r>
    <s v="Tamaris GreenStep"/>
    <s v="TAR11A00M-J110041000"/>
    <s v="TAR11A00M-J11"/>
    <s v="4064196042127"/>
    <s v="41"/>
    <s v="Shoes"/>
    <s v="Women"/>
    <s v="Flat Sandals"/>
    <s v="Mules"/>
    <x v="16"/>
    <s v="SS"/>
    <s v="light pink"/>
    <s v="1-1-27403-28"/>
    <n v="59.95"/>
    <n v="1"/>
    <n v="59.95"/>
  </r>
  <r>
    <s v="Tamaris"/>
    <s v="ZZO1VWM03-Q000037000"/>
    <s v="ZZO1VWM03-Q00"/>
    <s v="4064196208868"/>
    <s v="37"/>
    <s v="Shoes"/>
    <s v="Women"/>
    <s v="Flat Sandals"/>
    <s v="Mules"/>
    <x v="16"/>
    <s v="SS"/>
    <s v="black"/>
    <s v="1-1-27237-28"/>
    <n v="59.95"/>
    <n v="1"/>
    <n v="59.95"/>
  </r>
  <r>
    <s v="Tamaris"/>
    <s v="ZZO1VWM03-Q000039000"/>
    <s v="ZZO1VWM03-Q00"/>
    <s v="4064196208882"/>
    <s v="39"/>
    <s v="Shoes"/>
    <s v="Women"/>
    <s v="Flat Sandals"/>
    <s v="Mules"/>
    <x v="16"/>
    <s v="SS"/>
    <s v="black"/>
    <s v="1-1-27237-28"/>
    <n v="59.95"/>
    <n v="1"/>
    <n v="59.95"/>
  </r>
  <r>
    <s v="Tamaris"/>
    <s v="ZZO1VWM03-Q000041000"/>
    <s v="ZZO1VWM03-Q00"/>
    <s v="4064196208905"/>
    <s v="41"/>
    <s v="Shoes"/>
    <s v="Women"/>
    <s v="Flat Sandals"/>
    <s v="Mules"/>
    <x v="16"/>
    <s v="SS"/>
    <s v="black"/>
    <s v="1-1-27237-28"/>
    <n v="59.95"/>
    <n v="1"/>
    <n v="59.95"/>
  </r>
  <r>
    <s v="Tamaris"/>
    <s v="TA111A36M-Q110038000"/>
    <s v="TA111A36M-Q11"/>
    <s v="4064196438661"/>
    <s v="38"/>
    <s v="Shoes"/>
    <s v="Women"/>
    <s v="Sneaker"/>
    <s v="High"/>
    <x v="5"/>
    <s v="NOS"/>
    <s v="white"/>
    <s v="1-1-23701-38"/>
    <n v="89.95"/>
    <n v="12"/>
    <n v="1079.4000000000001"/>
  </r>
  <r>
    <s v="Tamaris"/>
    <s v="TA111A36M-Q110039000"/>
    <s v="TA111A36M-Q11"/>
    <s v="4064196438678"/>
    <s v="39"/>
    <s v="Shoes"/>
    <s v="Women"/>
    <s v="Sneaker"/>
    <s v="High"/>
    <x v="5"/>
    <s v="NOS"/>
    <s v="white"/>
    <s v="1-1-23701-38"/>
    <n v="89.95"/>
    <n v="8"/>
    <n v="719.6"/>
  </r>
  <r>
    <s v="Tamaris"/>
    <s v="TA111A36M-Q110040000"/>
    <s v="TA111A36M-Q11"/>
    <s v="4064196438685"/>
    <s v="40"/>
    <s v="Shoes"/>
    <s v="Women"/>
    <s v="Sneaker"/>
    <s v="High"/>
    <x v="5"/>
    <s v="NOS"/>
    <s v="white"/>
    <s v="1-1-23701-38"/>
    <n v="89.95"/>
    <n v="8"/>
    <n v="719.6"/>
  </r>
  <r>
    <s v="Tamaris"/>
    <s v="TA111A36M-Q110041000"/>
    <s v="TA111A36M-Q11"/>
    <s v="4064196438692"/>
    <s v="41"/>
    <s v="Shoes"/>
    <s v="Women"/>
    <s v="Sneaker"/>
    <s v="High"/>
    <x v="5"/>
    <s v="NOS"/>
    <s v="white"/>
    <s v="1-1-23701-38"/>
    <n v="89.95"/>
    <n v="6"/>
    <n v="539.70000000000005"/>
  </r>
  <r>
    <s v="Tamaris"/>
    <s v="TA111A36M-Q110042000"/>
    <s v="TA111A36M-Q11"/>
    <s v="4064196438715"/>
    <s v="42"/>
    <s v="Shoes"/>
    <s v="Women"/>
    <s v="Sneaker"/>
    <s v="High"/>
    <x v="5"/>
    <s v="NOS"/>
    <s v="white"/>
    <s v="1-1-23701-38"/>
    <n v="89.95"/>
    <n v="2"/>
    <n v="179.9"/>
  </r>
  <r>
    <s v="Tamaris"/>
    <s v="ZZO1J8W21-Q000037000"/>
    <s v="ZZO1J8W21-Q00"/>
    <s v="4064196500979"/>
    <s v="37"/>
    <s v="Shoes"/>
    <s v="Women"/>
    <s v="Heeled Sandals"/>
    <s v="Wedges"/>
    <x v="37"/>
    <s v="SS"/>
    <s v="black"/>
    <s v="0"/>
    <n v="79.95"/>
    <n v="1"/>
    <n v="79.95"/>
  </r>
  <r>
    <s v="Tamaris"/>
    <s v="ZZO1J8W21-Q000038000"/>
    <s v="ZZO1J8W21-Q00"/>
    <s v="4064196500986"/>
    <s v="38"/>
    <s v="Shoes"/>
    <s v="Women"/>
    <s v="Heeled Sandals"/>
    <s v="Wedges"/>
    <x v="37"/>
    <s v="SS"/>
    <s v="black"/>
    <s v="0"/>
    <n v="79.95"/>
    <n v="2"/>
    <n v="159.9"/>
  </r>
  <r>
    <s v="Tamaris"/>
    <s v="ZZO1J8W21-Q000039000"/>
    <s v="ZZO1J8W21-Q00"/>
    <s v="4064196500993"/>
    <s v="39"/>
    <s v="Shoes"/>
    <s v="Women"/>
    <s v="Heeled Sandals"/>
    <s v="Wedges"/>
    <x v="37"/>
    <s v="SS"/>
    <s v="black"/>
    <s v="0"/>
    <n v="79.95"/>
    <n v="12"/>
    <n v="959.40000000000009"/>
  </r>
  <r>
    <s v="Tamaris"/>
    <s v="ZZO1J8W21-Q000041000"/>
    <s v="ZZO1J8W21-Q00"/>
    <s v="4064196501013"/>
    <s v="41"/>
    <s v="Shoes"/>
    <s v="Women"/>
    <s v="Heeled Sandals"/>
    <s v="Wedges"/>
    <x v="37"/>
    <s v="SS"/>
    <s v="black"/>
    <s v="0"/>
    <n v="79.95"/>
    <n v="8"/>
    <n v="639.6"/>
  </r>
  <r>
    <s v="Tamaris"/>
    <s v="ZZO1J8W01-A000040000"/>
    <s v="ZZO1J8W01-A00"/>
    <s v="4064196501365"/>
    <s v="40"/>
    <s v="Shoes"/>
    <s v="Women"/>
    <s v="Sneaker"/>
    <s v="Low"/>
    <x v="8"/>
    <s v="NOS"/>
    <s v="white"/>
    <s v="0"/>
    <n v="89.95"/>
    <n v="1"/>
    <n v="89.95"/>
  </r>
  <r>
    <s v="Tamaris"/>
    <s v="ZZO1J8W01-A000041000"/>
    <s v="ZZO1J8W01-A00"/>
    <s v="4064196501372"/>
    <s v="41"/>
    <s v="Shoes"/>
    <s v="Women"/>
    <s v="Sneaker"/>
    <s v="Low"/>
    <x v="8"/>
    <s v="NOS"/>
    <s v="white"/>
    <s v="0"/>
    <n v="89.95"/>
    <n v="1"/>
    <n v="89.95"/>
  </r>
  <r>
    <s v="Tamaris"/>
    <s v="ZZO1J8W18-Q000037000"/>
    <s v="ZZO1J8W18-Q00"/>
    <s v="4064196502317"/>
    <s v="37"/>
    <s v="Shoes"/>
    <s v="Women"/>
    <s v="Heeled Sandals"/>
    <s v="Heeled Sandals"/>
    <x v="26"/>
    <s v="SS"/>
    <s v="black"/>
    <s v="0"/>
    <n v="69.95"/>
    <n v="1"/>
    <n v="69.95"/>
  </r>
  <r>
    <s v="Tamaris"/>
    <s v="ZZO1J8W18-Q000039000"/>
    <s v="ZZO1J8W18-Q00"/>
    <s v="4064196502331"/>
    <s v="39"/>
    <s v="Shoes"/>
    <s v="Women"/>
    <s v="Heeled Sandals"/>
    <s v="Heeled Sandals"/>
    <x v="26"/>
    <s v="SS"/>
    <s v="black"/>
    <s v="0"/>
    <n v="69.95"/>
    <n v="2"/>
    <n v="139.9"/>
  </r>
  <r>
    <s v="Tamaris"/>
    <s v="ZZO1J8W18-Q000040000"/>
    <s v="ZZO1J8W18-Q00"/>
    <s v="4064196502348"/>
    <s v="40"/>
    <s v="Shoes"/>
    <s v="Women"/>
    <s v="Heeled Sandals"/>
    <s v="Heeled Sandals"/>
    <x v="26"/>
    <s v="SS"/>
    <s v="black"/>
    <s v="0"/>
    <n v="69.95"/>
    <n v="2"/>
    <n v="139.9"/>
  </r>
  <r>
    <s v="Tamaris"/>
    <s v="ZZO1J8W05-B000038000"/>
    <s v="ZZO1J8W05-B00"/>
    <s v="4064196506599"/>
    <s v="38"/>
    <s v="Shoes"/>
    <s v="Women"/>
    <s v="Sneaker"/>
    <s v="Low"/>
    <x v="8"/>
    <s v="NOS"/>
    <s v="beige"/>
    <s v="0"/>
    <n v="89.95"/>
    <n v="8"/>
    <n v="719.6"/>
  </r>
  <r>
    <s v="Tamaris"/>
    <s v="ZZO1J8W05-B000040000"/>
    <s v="ZZO1J8W05-B00"/>
    <s v="4064196506612"/>
    <s v="40"/>
    <s v="Shoes"/>
    <s v="Women"/>
    <s v="Sneaker"/>
    <s v="Low"/>
    <x v="8"/>
    <s v="NOS"/>
    <s v="beige"/>
    <s v="0"/>
    <n v="89.95"/>
    <n v="8"/>
    <n v="719.6"/>
  </r>
  <r>
    <s v="Tamaris"/>
    <s v="ZZO1J8W05-B000041000"/>
    <s v="ZZO1J8W05-B00"/>
    <s v="4064196506636"/>
    <s v="41"/>
    <s v="Shoes"/>
    <s v="Women"/>
    <s v="Sneaker"/>
    <s v="Low"/>
    <x v="8"/>
    <s v="NOS"/>
    <s v="beige"/>
    <s v="0"/>
    <n v="89.95"/>
    <n v="5"/>
    <n v="449.75"/>
  </r>
  <r>
    <s v="Tamaris"/>
    <s v="TA111A36M-B110037000"/>
    <s v="TA111A36M-B11"/>
    <s v="4064196523312"/>
    <s v="37"/>
    <s v="Shoes"/>
    <s v="Women"/>
    <s v="Sneaker"/>
    <s v="High"/>
    <x v="5"/>
    <s v="NOS"/>
    <s v="white"/>
    <s v="1-1-23701-38"/>
    <n v="89.95"/>
    <n v="5"/>
    <n v="449.75"/>
  </r>
  <r>
    <s v="Tamaris"/>
    <s v="TA111A36M-B110038000"/>
    <s v="TA111A36M-B11"/>
    <s v="4064196523329"/>
    <s v="38"/>
    <s v="Shoes"/>
    <s v="Women"/>
    <s v="Sneaker"/>
    <s v="High"/>
    <x v="5"/>
    <s v="NOS"/>
    <s v="white"/>
    <s v="1-1-23701-38"/>
    <n v="89.95"/>
    <n v="7"/>
    <n v="629.65"/>
  </r>
  <r>
    <s v="Tamaris"/>
    <s v="TA111A36M-B110040000"/>
    <s v="TA111A36M-B11"/>
    <s v="4064196523343"/>
    <s v="40"/>
    <s v="Shoes"/>
    <s v="Women"/>
    <s v="Sneaker"/>
    <s v="High"/>
    <x v="5"/>
    <s v="NOS"/>
    <s v="white"/>
    <s v="1-1-23701-38"/>
    <n v="89.95"/>
    <n v="5"/>
    <n v="449.75"/>
  </r>
  <r>
    <s v="Tamaris"/>
    <s v="TA111A36R-B110036000"/>
    <s v="TA111A36R-B11"/>
    <s v="4064196527754"/>
    <s v="36"/>
    <s v="Shoes"/>
    <s v="Women"/>
    <s v="Flat Sandals"/>
    <s v="Flat Sandals"/>
    <x v="19"/>
    <s v="SS"/>
    <s v="taupe"/>
    <s v="1-1-27412-38"/>
    <n v="59.95"/>
    <n v="2"/>
    <n v="119.9"/>
  </r>
  <r>
    <s v="Tamaris"/>
    <s v="TA111A36R-B110037000"/>
    <s v="TA111A36R-B11"/>
    <s v="4064196527761"/>
    <s v="37"/>
    <s v="Shoes"/>
    <s v="Women"/>
    <s v="Flat Sandals"/>
    <s v="Flat Sandals"/>
    <x v="19"/>
    <s v="SS"/>
    <s v="taupe"/>
    <s v="1-1-27412-38"/>
    <n v="59.95"/>
    <n v="2"/>
    <n v="119.9"/>
  </r>
  <r>
    <s v="Tamaris"/>
    <s v="TA111A36R-B110038000"/>
    <s v="TA111A36R-B11"/>
    <s v="4064196527778"/>
    <s v="38"/>
    <s v="Shoes"/>
    <s v="Women"/>
    <s v="Flat Sandals"/>
    <s v="Flat Sandals"/>
    <x v="19"/>
    <s v="SS"/>
    <s v="taupe"/>
    <s v="1-1-27412-38"/>
    <n v="59.95"/>
    <n v="4"/>
    <n v="239.8"/>
  </r>
  <r>
    <s v="Tamaris"/>
    <s v="TA111A36R-B110041000"/>
    <s v="TA111A36R-B11"/>
    <s v="4064196527815"/>
    <s v="41"/>
    <s v="Shoes"/>
    <s v="Women"/>
    <s v="Flat Sandals"/>
    <s v="Flat Sandals"/>
    <x v="19"/>
    <s v="SS"/>
    <s v="taupe"/>
    <s v="1-1-27412-38"/>
    <n v="59.95"/>
    <n v="2"/>
    <n v="119.9"/>
  </r>
  <r>
    <s v="Tamaris"/>
    <s v="TA111A3H2-F110037000"/>
    <s v="TA111A3H2-F11"/>
    <s v="4064196900519"/>
    <s v="37"/>
    <s v="Shoes"/>
    <s v="Women"/>
    <s v="Heeled Sandals"/>
    <s v="Heeled Sandals"/>
    <x v="26"/>
    <s v="SS"/>
    <s v="gold-coloured"/>
    <s v="1-1-28393-39"/>
    <n v="59.95"/>
    <n v="12"/>
    <n v="719.40000000000009"/>
  </r>
  <r>
    <s v="Tamaris"/>
    <s v="TA111A3H2-F110038000"/>
    <s v="TA111A3H2-F11"/>
    <s v="4064196900526"/>
    <s v="38"/>
    <s v="Shoes"/>
    <s v="Women"/>
    <s v="Heeled Sandals"/>
    <s v="Heeled Sandals"/>
    <x v="26"/>
    <s v="SS"/>
    <s v="gold-coloured"/>
    <s v="1-1-28393-39"/>
    <n v="59.95"/>
    <n v="12"/>
    <n v="719.40000000000009"/>
  </r>
  <r>
    <s v="Tamaris"/>
    <s v="TA111A3H2-F110040000"/>
    <s v="TA111A3H2-F11"/>
    <s v="4064196900540"/>
    <s v="40"/>
    <s v="Shoes"/>
    <s v="Women"/>
    <s v="Heeled Sandals"/>
    <s v="Heeled Sandals"/>
    <x v="26"/>
    <s v="SS"/>
    <s v="gold-coloured"/>
    <s v="1-1-28393-39"/>
    <n v="59.95"/>
    <n v="12"/>
    <n v="719.40000000000009"/>
  </r>
  <r>
    <s v="Jana"/>
    <s v="JA311A0LY-K110390000"/>
    <s v="JA311A0LY-K11"/>
    <s v="4064224377542"/>
    <s v="39"/>
    <s v="Shoes"/>
    <s v="Women"/>
    <s v="Heeled Sandals"/>
    <s v="Heeled Sandals"/>
    <x v="26"/>
    <s v="SS"/>
    <s v="blue"/>
    <s v="8-8-28360-20"/>
    <n v="39.950000000000003"/>
    <n v="2"/>
    <n v="79.900000000000006"/>
  </r>
  <r>
    <s v="Jana"/>
    <s v="JA311A0LY-K110410000"/>
    <s v="JA311A0LY-K11"/>
    <s v="4064224377566"/>
    <s v="41"/>
    <s v="Shoes"/>
    <s v="Women"/>
    <s v="Heeled Sandals"/>
    <s v="Heeled Sandals"/>
    <x v="26"/>
    <s v="SS"/>
    <s v="blue"/>
    <s v="8-8-28360-20"/>
    <n v="39.950000000000003"/>
    <n v="2"/>
    <n v="79.900000000000006"/>
  </r>
  <r>
    <s v="Jana"/>
    <s v="JA311A0LY-K110420000"/>
    <s v="JA311A0LY-K11"/>
    <s v="4064224388753"/>
    <s v="42"/>
    <s v="Shoes"/>
    <s v="Women"/>
    <s v="Heeled Sandals"/>
    <s v="Heeled Sandals"/>
    <x v="26"/>
    <s v="SS"/>
    <s v="blue"/>
    <s v="8-8-28360-20"/>
    <n v="39.950000000000003"/>
    <n v="1"/>
    <n v="39.950000000000003"/>
  </r>
  <r>
    <s v="Marco Tozzi by Guido Maria Kretschmer"/>
    <s v="M3111A1AI-O110400000"/>
    <s v="M3111A1AI-O11"/>
    <s v="4064229159099"/>
    <s v="40"/>
    <s v="Shoes"/>
    <s v="Women"/>
    <s v="Heeled Sandals"/>
    <s v="Wedges"/>
    <x v="37"/>
    <s v="SS"/>
    <s v="brown"/>
    <s v="BY GUIDO MARIA KRETSCHMER"/>
    <n v="69.95"/>
    <n v="1"/>
    <n v="69.95"/>
  </r>
  <r>
    <s v="Marco Tozzi"/>
    <s v="M3111A1AK-O110370000"/>
    <s v="M3111A1AK-O11"/>
    <s v="4064229166899"/>
    <s v="37"/>
    <s v="Shoes"/>
    <s v="Women"/>
    <s v="Heeled Sandals"/>
    <s v="Wedges"/>
    <x v="37"/>
    <s v="SS"/>
    <s v="brown"/>
    <s v="BY GUIDO MARIA KRETSCHMER"/>
    <n v="69.95"/>
    <n v="2"/>
    <n v="139.9"/>
  </r>
  <r>
    <s v="Marco Tozzi"/>
    <s v="M3111A1AK-O110380000"/>
    <s v="M3111A1AK-O11"/>
    <s v="4064229166905"/>
    <s v="38"/>
    <s v="Shoes"/>
    <s v="Women"/>
    <s v="Heeled Sandals"/>
    <s v="Wedges"/>
    <x v="37"/>
    <s v="SS"/>
    <s v="brown"/>
    <s v="BY GUIDO MARIA KRETSCHMER"/>
    <n v="69.95"/>
    <n v="5"/>
    <n v="349.75"/>
  </r>
  <r>
    <s v="Marco Tozzi"/>
    <s v="M3111A1AK-O110390000"/>
    <s v="M3111A1AK-O11"/>
    <s v="4064229166912"/>
    <s v="39"/>
    <s v="Shoes"/>
    <s v="Women"/>
    <s v="Heeled Sandals"/>
    <s v="Wedges"/>
    <x v="37"/>
    <s v="SS"/>
    <s v="brown"/>
    <s v="BY GUIDO MARIA KRETSCHMER"/>
    <n v="69.95"/>
    <n v="8"/>
    <n v="559.6"/>
  </r>
  <r>
    <s v="Marco Tozzi"/>
    <s v="M3111A1AK-O110400000"/>
    <s v="M3111A1AK-O11"/>
    <s v="4064229166929"/>
    <s v="40"/>
    <s v="Shoes"/>
    <s v="Women"/>
    <s v="Heeled Sandals"/>
    <s v="Wedges"/>
    <x v="37"/>
    <s v="SS"/>
    <s v="brown"/>
    <s v="BY GUIDO MARIA KRETSCHMER"/>
    <n v="69.95"/>
    <n v="8"/>
    <n v="559.6"/>
  </r>
  <r>
    <s v="Marco Tozzi"/>
    <s v="M3111A1AK-O110410000"/>
    <s v="M3111A1AK-O11"/>
    <s v="4064229166936"/>
    <s v="41"/>
    <s v="Shoes"/>
    <s v="Women"/>
    <s v="Heeled Sandals"/>
    <s v="Wedges"/>
    <x v="37"/>
    <s v="SS"/>
    <s v="brown"/>
    <s v="BY GUIDO MARIA KRETSCHMER"/>
    <n v="69.95"/>
    <n v="5"/>
    <n v="349.75"/>
  </r>
  <r>
    <s v="Marco Tozzi by Guido Maria Kretschmer"/>
    <s v="M3111A1AI-N110370000"/>
    <s v="M3111A1AI-N11"/>
    <s v="4064229181106"/>
    <s v="37"/>
    <s v="Shoes"/>
    <s v="Women"/>
    <s v="Heeled Sandals"/>
    <s v="Wedges"/>
    <x v="37"/>
    <s v="SS"/>
    <s v="khaki"/>
    <s v="BY GUIDO MARIA KRETSCHMER"/>
    <n v="69.95"/>
    <n v="4"/>
    <n v="279.8"/>
  </r>
  <r>
    <s v="Marco Tozzi by Guido Maria Kretschmer"/>
    <s v="M3111A1AI-N110390000"/>
    <s v="M3111A1AI-N11"/>
    <s v="4064229181120"/>
    <s v="39"/>
    <s v="Shoes"/>
    <s v="Women"/>
    <s v="Heeled Sandals"/>
    <s v="Wedges"/>
    <x v="37"/>
    <s v="SS"/>
    <s v="khaki"/>
    <s v="BY GUIDO MARIA KRETSCHMER"/>
    <n v="69.95"/>
    <n v="6"/>
    <n v="419.70000000000005"/>
  </r>
  <r>
    <s v="Marco Tozzi by Guido Maria Kretschmer"/>
    <s v="M3111A1AI-N110400000"/>
    <s v="M3111A1AI-N11"/>
    <s v="4064229181137"/>
    <s v="40"/>
    <s v="Shoes"/>
    <s v="Women"/>
    <s v="Heeled Sandals"/>
    <s v="Wedges"/>
    <x v="37"/>
    <s v="SS"/>
    <s v="khaki"/>
    <s v="BY GUIDO MARIA KRETSCHMER"/>
    <n v="69.95"/>
    <n v="6"/>
    <n v="419.70000000000005"/>
  </r>
  <r>
    <s v="Marco Tozzi by Guido Maria Kretschmer"/>
    <s v="M3111A1AI-N110410000"/>
    <s v="M3111A1AI-N11"/>
    <s v="4064229181144"/>
    <s v="41"/>
    <s v="Shoes"/>
    <s v="Women"/>
    <s v="Heeled Sandals"/>
    <s v="Wedges"/>
    <x v="37"/>
    <s v="SS"/>
    <s v="khaki"/>
    <s v="BY GUIDO MARIA KRETSCHMER"/>
    <n v="69.95"/>
    <n v="4"/>
    <n v="279.8"/>
  </r>
  <r>
    <s v="Marco Tozzi"/>
    <s v="M3111B0IY-K110390000"/>
    <s v="M3111B0IY-K11"/>
    <s v="4064229257436"/>
    <s v="39"/>
    <s v="Shoes"/>
    <s v="Women"/>
    <s v="Pumps"/>
    <s v="Open Pumps"/>
    <x v="32"/>
    <s v="SS"/>
    <s v="light blue"/>
    <s v="BY GUIDO MARIA KRETSCHMER"/>
    <n v="69.95"/>
    <n v="1"/>
    <n v="69.95"/>
  </r>
  <r>
    <s v="Marco Tozzi"/>
    <s v="M3111B0IY-K110400000"/>
    <s v="M3111B0IY-K11"/>
    <s v="4064229257443"/>
    <s v="40"/>
    <s v="Shoes"/>
    <s v="Women"/>
    <s v="Pumps"/>
    <s v="Open Pumps"/>
    <x v="32"/>
    <s v="SS"/>
    <s v="light blue"/>
    <s v="BY GUIDO MARIA KRETSCHMER"/>
    <n v="69.95"/>
    <n v="5"/>
    <n v="349.75"/>
  </r>
  <r>
    <s v="Marco Tozzi"/>
    <s v="M3111B0IY-K110410000"/>
    <s v="M3111B0IY-K11"/>
    <s v="4064229257450"/>
    <s v="41"/>
    <s v="Shoes"/>
    <s v="Women"/>
    <s v="Pumps"/>
    <s v="Open Pumps"/>
    <x v="32"/>
    <s v="SS"/>
    <s v="light blue"/>
    <s v="BY GUIDO MARIA KRETSCHMER"/>
    <n v="69.95"/>
    <n v="2"/>
    <n v="139.9"/>
  </r>
  <r>
    <s v="Marco Tozzi"/>
    <s v="M3111A1AB-A110370000"/>
    <s v="M3111A1AB-A11"/>
    <s v="4064229257771"/>
    <s v="37"/>
    <s v="Shoes"/>
    <s v="Women"/>
    <s v="Ballerinas"/>
    <s v="Open Ballerinas"/>
    <x v="44"/>
    <s v="SS"/>
    <s v="white"/>
    <s v="BY GUIDO MARIA KRETSCHMER"/>
    <n v="49.95"/>
    <n v="3"/>
    <n v="149.85000000000002"/>
  </r>
  <r>
    <s v="Marco Tozzi"/>
    <s v="ZZO1G9D06-Q000370000"/>
    <s v="ZZO1G9D06-Q00"/>
    <s v="4064229268128"/>
    <s v="37"/>
    <s v="Shoes"/>
    <s v="Women"/>
    <s v="Flat Sandals"/>
    <s v="Flat Sandals"/>
    <x v="19"/>
    <s v="SS"/>
    <s v="black"/>
    <s v="0"/>
    <n v="69.95"/>
    <n v="1"/>
    <n v="69.95"/>
  </r>
  <r>
    <s v="Marco Tozzi"/>
    <s v="ZZO1G9D06-Q000380000"/>
    <s v="ZZO1G9D06-Q00"/>
    <s v="4064229268135"/>
    <s v="38"/>
    <s v="Shoes"/>
    <s v="Women"/>
    <s v="Flat Sandals"/>
    <s v="Flat Sandals"/>
    <x v="19"/>
    <s v="SS"/>
    <s v="black"/>
    <s v="0"/>
    <n v="69.95"/>
    <n v="3"/>
    <n v="209.85000000000002"/>
  </r>
  <r>
    <s v="Marco Tozzi"/>
    <s v="ZZO1G9D06-Q000410000"/>
    <s v="ZZO1G9D06-Q00"/>
    <s v="4064229268173"/>
    <s v="41"/>
    <s v="Shoes"/>
    <s v="Women"/>
    <s v="Flat Sandals"/>
    <s v="Flat Sandals"/>
    <x v="19"/>
    <s v="SS"/>
    <s v="black"/>
    <s v="0"/>
    <n v="69.95"/>
    <n v="1"/>
    <n v="69.95"/>
  </r>
  <r>
    <s v="Marco Tozzi"/>
    <s v="ZZO1G9D06-A000360000"/>
    <s v="ZZO1G9D06-A00"/>
    <s v="4064229268203"/>
    <s v="36"/>
    <s v="Shoes"/>
    <s v="Women"/>
    <s v="Flat Sandals"/>
    <s v="Flat Sandals"/>
    <x v="19"/>
    <s v="SS"/>
    <s v="white"/>
    <s v="0"/>
    <n v="69.95"/>
    <n v="2"/>
    <n v="139.9"/>
  </r>
  <r>
    <s v="Marco Tozzi"/>
    <s v="ZZO1G9D06-A000370000"/>
    <s v="ZZO1G9D06-A00"/>
    <s v="4064229268210"/>
    <s v="37"/>
    <s v="Shoes"/>
    <s v="Women"/>
    <s v="Flat Sandals"/>
    <s v="Flat Sandals"/>
    <x v="19"/>
    <s v="SS"/>
    <s v="white"/>
    <s v="0"/>
    <n v="69.95"/>
    <n v="3"/>
    <n v="209.85000000000002"/>
  </r>
  <r>
    <s v="Marco Tozzi"/>
    <s v="ZZO1G9D06-A000390000"/>
    <s v="ZZO1G9D06-A00"/>
    <s v="4064229268234"/>
    <s v="39"/>
    <s v="Shoes"/>
    <s v="Women"/>
    <s v="Flat Sandals"/>
    <s v="Flat Sandals"/>
    <x v="19"/>
    <s v="SS"/>
    <s v="white"/>
    <s v="0"/>
    <n v="69.95"/>
    <n v="1"/>
    <n v="69.95"/>
  </r>
  <r>
    <s v="Marco Tozzi"/>
    <s v="ZZO1G9D06-A000400000"/>
    <s v="ZZO1G9D06-A00"/>
    <s v="4064229268241"/>
    <s v="40"/>
    <s v="Shoes"/>
    <s v="Women"/>
    <s v="Flat Sandals"/>
    <s v="Flat Sandals"/>
    <x v="19"/>
    <s v="SS"/>
    <s v="white"/>
    <s v="0"/>
    <n v="69.95"/>
    <n v="4"/>
    <n v="279.8"/>
  </r>
  <r>
    <s v="Marco Tozzi"/>
    <s v="ZZO1YD114-J000370000"/>
    <s v="ZZO1YD114-J00"/>
    <s v="4064229630987"/>
    <s v="37"/>
    <s v="Shoes"/>
    <s v="Women"/>
    <s v="Flat Sandals"/>
    <s v="Flat Sandals"/>
    <x v="19"/>
    <s v="SS"/>
    <s v="light pink"/>
    <s v="2-2-28711-20"/>
    <n v="69.95"/>
    <n v="5"/>
    <n v="349.75"/>
  </r>
  <r>
    <s v="Marco Tozzi"/>
    <s v="ZZO1YD114-J000410000"/>
    <s v="ZZO1YD114-J00"/>
    <s v="4064229631038"/>
    <s v="41"/>
    <s v="Shoes"/>
    <s v="Women"/>
    <s v="Flat Sandals"/>
    <s v="Flat Sandals"/>
    <x v="19"/>
    <s v="SS"/>
    <s v="light pink"/>
    <s v="2-2-28711-20"/>
    <n v="69.95"/>
    <n v="2"/>
    <n v="139.9"/>
  </r>
  <r>
    <s v="Marco Tozzi"/>
    <s v="ZZO1YD111-J000360000"/>
    <s v="ZZO1YD111-J00"/>
    <s v="4064229663725"/>
    <s v="36"/>
    <s v="Shoes"/>
    <s v="Women"/>
    <s v="Flat Sandals"/>
    <s v="Mules"/>
    <x v="16"/>
    <s v="SS"/>
    <s v="rose gold-coloured"/>
    <s v="2-2-27122-20"/>
    <n v="69.95"/>
    <n v="3"/>
    <n v="209.85000000000002"/>
  </r>
  <r>
    <s v="Marco Tozzi"/>
    <s v="ZZO1YD111-J000380000"/>
    <s v="ZZO1YD111-J00"/>
    <s v="4064229663749"/>
    <s v="38"/>
    <s v="Shoes"/>
    <s v="Women"/>
    <s v="Flat Sandals"/>
    <s v="Mules"/>
    <x v="16"/>
    <s v="SS"/>
    <s v="rose gold-coloured"/>
    <s v="2-2-27122-20"/>
    <n v="69.95"/>
    <n v="6"/>
    <n v="419.70000000000005"/>
  </r>
  <r>
    <s v="Marco Tozzi"/>
    <s v="ZZO1YD111-J000390000"/>
    <s v="ZZO1YD111-J00"/>
    <s v="4064229663756"/>
    <s v="39"/>
    <s v="Shoes"/>
    <s v="Women"/>
    <s v="Flat Sandals"/>
    <s v="Mules"/>
    <x v="16"/>
    <s v="SS"/>
    <s v="rose gold-coloured"/>
    <s v="2-2-27122-20"/>
    <n v="69.95"/>
    <n v="6"/>
    <n v="419.70000000000005"/>
  </r>
  <r>
    <s v="Zign"/>
    <s v="ZI111E09F-F110037000"/>
    <s v="ZI111E09F-F11"/>
    <s v="4064461023660"/>
    <s v="37"/>
    <s v="Shoes"/>
    <s v="Women"/>
    <s v="Flat Shoes"/>
    <s v="Espadrilles"/>
    <x v="22"/>
    <s v="SS"/>
    <s v="gold-coloured"/>
    <s v="186 ALBA 30MM / S21-640 / 206 - gold"/>
    <n v="59.99"/>
    <n v="1"/>
    <n v="59.99"/>
  </r>
  <r>
    <s v="Anna Field Wide Fit"/>
    <s v="ANJ11A02U-J110039000"/>
    <s v="ANJ11A02U-J11"/>
    <s v="4064461198221"/>
    <s v="39"/>
    <s v="Shoes"/>
    <s v="Women"/>
    <s v="Heeled Sandals"/>
    <s v="Heeled Sandals"/>
    <x v="26"/>
    <s v="SS"/>
    <s v="light pink"/>
    <s v="LEATHER / BN-8409 / W-BN-12302 / 503 - dark blue"/>
    <n v="59.99"/>
    <n v="8"/>
    <n v="479.92"/>
  </r>
  <r>
    <s v="Pier One"/>
    <s v="PI912K095-O110040000"/>
    <s v="PI912K095-O11"/>
    <s v="4064461330041"/>
    <s v="40"/>
    <s v="Shoes"/>
    <s v="Men"/>
    <s v="Short Boots"/>
    <s v="Short Lace Boots"/>
    <x v="45"/>
    <s v="NOS"/>
    <s v="brown"/>
    <s v="15589  / A01-15589 / 802 - black"/>
    <n v="39.99"/>
    <n v="8"/>
    <n v="319.92"/>
  </r>
  <r>
    <s v="Even&amp;Odd"/>
    <s v="EV411A0RW-Q110041000"/>
    <s v="EV411A0RW-Q11"/>
    <s v="4064461388929"/>
    <s v="41"/>
    <s v="Shoes"/>
    <s v="Women"/>
    <s v="Sneaker"/>
    <s v="Low"/>
    <x v="8"/>
    <s v="NOS"/>
    <s v="black"/>
    <s v="KITTY / ZLB1768 / 001 - white"/>
    <n v="39.99"/>
    <n v="8"/>
    <n v="319.92"/>
  </r>
  <r>
    <s v="Zign"/>
    <s v="ZI111E09Q-N110035000"/>
    <s v="ZI111E09Q-N11"/>
    <s v="4064461404759"/>
    <s v="35"/>
    <s v="Shoes"/>
    <s v="Women"/>
    <s v="Flat Sandals"/>
    <s v="Espadrilles"/>
    <x v="22"/>
    <s v="SS"/>
    <s v="khaki"/>
    <s v="411 / ELBE SANDAL_S21-645 / 001 - white"/>
    <n v="59.99"/>
    <n v="1"/>
    <n v="59.99"/>
  </r>
  <r>
    <s v="ONLY SHOES"/>
    <s v="OS411E00Z-J110036000"/>
    <s v="OS411E00Z-J11"/>
    <s v="4064461408993"/>
    <s v="36"/>
    <s v="Shoes"/>
    <s v="Women"/>
    <s v="Flat Shoes"/>
    <s v="Espadrilles"/>
    <x v="22"/>
    <s v="SS"/>
    <s v="pink"/>
    <s v="ONLEVA-12 PU QUILT ESPADRILLES / 802 - black"/>
    <n v="34.99"/>
    <n v="6"/>
    <n v="209.94"/>
  </r>
  <r>
    <s v="Even&amp;Odd"/>
    <s v="EV411A0RW-Q110040000"/>
    <s v="EV411A0RW-Q11"/>
    <s v="4064461409587"/>
    <s v="40"/>
    <s v="Shoes"/>
    <s v="Women"/>
    <s v="Sneaker"/>
    <s v="Low"/>
    <x v="8"/>
    <s v="NOS"/>
    <s v="black"/>
    <s v="KITTY / ZLB1768 / 001 - white"/>
    <n v="39.99"/>
    <n v="8"/>
    <n v="319.92"/>
  </r>
  <r>
    <s v="Anna Field Wide Fit"/>
    <s v="ANJ11A02U-J110037000"/>
    <s v="ANJ11A02U-J11"/>
    <s v="4064461425549"/>
    <s v="37"/>
    <s v="Shoes"/>
    <s v="Women"/>
    <s v="Heeled Sandals"/>
    <s v="Heeled Sandals"/>
    <x v="26"/>
    <s v="SS"/>
    <s v="light pink"/>
    <s v="LEATHER / BN-8409 / W-BN-12302 / 503 - dark blue"/>
    <n v="59.99"/>
    <n v="8"/>
    <n v="479.92"/>
  </r>
  <r>
    <s v="Anna Field Wide Fit"/>
    <s v="ANJ11X007-Q110037000"/>
    <s v="ANJ11X007-Q11"/>
    <s v="4064461445486"/>
    <s v="37"/>
    <s v="Shoes"/>
    <s v="Women"/>
    <s v="Winter Boots"/>
    <s v="Snow Boots"/>
    <x v="25"/>
    <s v="AW"/>
    <s v="black"/>
    <s v="KEPA - 1 / 802 - black"/>
    <n v="49.99"/>
    <n v="2"/>
    <n v="99.98"/>
  </r>
  <r>
    <s v="Anna Field Wide Fit"/>
    <s v="ANJ11A01B-F120040000"/>
    <s v="ANJ11A01B-F12"/>
    <s v="4064461455645"/>
    <s v="40"/>
    <s v="Shoes"/>
    <s v="Women"/>
    <s v="Heeled Sandals"/>
    <s v="Heeled Sandals"/>
    <x v="26"/>
    <s v="SS"/>
    <s v="rose gold-coloured"/>
    <s v="Leather heeled sandals/ W20095N/ W20095N-1 / 402 - pink"/>
    <n v="69.989999999999995"/>
    <n v="8"/>
    <n v="559.91999999999996"/>
  </r>
  <r>
    <s v="Friboo"/>
    <s v="F5714G020-K110034000"/>
    <s v="F5714G020-K11"/>
    <s v="4064461473892"/>
    <s v="34"/>
    <s v="Shoes"/>
    <s v="Boys"/>
    <s v="Sandals"/>
    <s v="Closed Sandals"/>
    <x v="46"/>
    <s v="SS"/>
    <s v="dark blue"/>
    <s v="Marvel Spider-Man - Closed Sandals"/>
    <n v="39.99"/>
    <n v="1"/>
    <n v="39.99"/>
  </r>
  <r>
    <s v="Even&amp;Odd"/>
    <s v="EV411A0RW-Q110036000"/>
    <s v="EV411A0RW-Q11"/>
    <s v="4064461482153"/>
    <s v="36"/>
    <s v="Shoes"/>
    <s v="Women"/>
    <s v="Sneaker"/>
    <s v="Low"/>
    <x v="8"/>
    <s v="NOS"/>
    <s v="black"/>
    <s v="KITTY / ZLB1768 / 001 - white"/>
    <n v="39.99"/>
    <n v="8"/>
    <n v="319.92"/>
  </r>
  <r>
    <s v="Anna Field Wide Fit"/>
    <s v="ANJ11A01B-F120041000"/>
    <s v="ANJ11A01B-F12"/>
    <s v="4064461519927"/>
    <s v="41"/>
    <s v="Shoes"/>
    <s v="Women"/>
    <s v="Heeled Sandals"/>
    <s v="Heeled Sandals"/>
    <x v="26"/>
    <s v="SS"/>
    <s v="rose gold-coloured"/>
    <s v="Leather heeled sandals/ W20095N/ W20095N-1 / 402 - pink"/>
    <n v="69.989999999999995"/>
    <n v="8"/>
    <n v="559.91999999999996"/>
  </r>
  <r>
    <s v="Anna Field Wide Fit"/>
    <s v="ANJ11A01B-F120039000"/>
    <s v="ANJ11A01B-F12"/>
    <s v="4064461529995"/>
    <s v="39"/>
    <s v="Shoes"/>
    <s v="Women"/>
    <s v="Heeled Sandals"/>
    <s v="Heeled Sandals"/>
    <x v="26"/>
    <s v="SS"/>
    <s v="rose gold-coloured"/>
    <s v="Leather heeled sandals/ W20095N/ W20095N-1 / 402 - pink"/>
    <n v="69.989999999999995"/>
    <n v="8"/>
    <n v="559.91999999999996"/>
  </r>
  <r>
    <s v="Pier One"/>
    <s v="PI911B08E-C110040000"/>
    <s v="PI911B08E-C11"/>
    <s v="4064461543861"/>
    <s v="40"/>
    <s v="Shoes"/>
    <s v="Women"/>
    <s v="Pumps"/>
    <s v="Open Pumps"/>
    <x v="33"/>
    <s v="SS"/>
    <s v="light grey"/>
    <s v="LEATHER / KASH / 30201 / 101 - light grey"/>
    <n v="69.989999999999995"/>
    <n v="5"/>
    <n v="349.95"/>
  </r>
  <r>
    <s v="Anna Field Wide Fit"/>
    <s v="ANJ11A02V-J110040000"/>
    <s v="ANJ11A02V-J11"/>
    <s v="4064461571680"/>
    <s v="40"/>
    <s v="Shoes"/>
    <s v="Women"/>
    <s v="Heeled Sandals"/>
    <s v="Heeled Sandals"/>
    <x v="26"/>
    <s v="SS"/>
    <s v="light pink"/>
    <s v="S2012 / 770.32.210.01 / 401 - light pink"/>
    <n v="34.99"/>
    <n v="5"/>
    <n v="174.95000000000002"/>
  </r>
  <r>
    <s v="Anna Field Wide Fit"/>
    <s v="ANJ11A01B-F120035000"/>
    <s v="ANJ11A01B-F12"/>
    <s v="4064461613779"/>
    <s v="35"/>
    <s v="Shoes"/>
    <s v="Women"/>
    <s v="Heeled Sandals"/>
    <s v="Heeled Sandals"/>
    <x v="26"/>
    <s v="SS"/>
    <s v="rose gold-coloured"/>
    <s v="Leather heeled sandals/ W20095N/ W20095N-1 / 402 - pink"/>
    <n v="69.989999999999995"/>
    <n v="5"/>
    <n v="349.95"/>
  </r>
  <r>
    <s v="Pier One"/>
    <s v="PI911B08E-J110038000"/>
    <s v="PI911B08E-J11"/>
    <s v="4064461649976"/>
    <s v="38"/>
    <s v="Shoes"/>
    <s v="Women"/>
    <s v="Pumps"/>
    <s v="Open Pumps"/>
    <x v="33"/>
    <s v="SS"/>
    <s v="light pink"/>
    <s v="LEATHER / KASH / 30201 / 101 - light grey"/>
    <n v="69.989999999999995"/>
    <n v="4"/>
    <n v="279.95999999999998"/>
  </r>
  <r>
    <s v="Pier One"/>
    <s v="PI911B08E-J110042000"/>
    <s v="PI911B08E-J11"/>
    <s v="4064461653713"/>
    <s v="42"/>
    <s v="Shoes"/>
    <s v="Women"/>
    <s v="Pumps"/>
    <s v="Open Pumps"/>
    <x v="33"/>
    <s v="SS"/>
    <s v="light pink"/>
    <s v="LEATHER / KASH / 30201 / 101 - light grey"/>
    <n v="69.989999999999995"/>
    <n v="6"/>
    <n v="419.93999999999994"/>
  </r>
  <r>
    <s v="Anna Field Wide Fit"/>
    <s v="ANJ11X007-Q110042000"/>
    <s v="ANJ11X007-Q11"/>
    <s v="4064462040826"/>
    <s v="42"/>
    <s v="Shoes"/>
    <s v="Women"/>
    <s v="Winter Boots"/>
    <s v="Snow Boots"/>
    <x v="25"/>
    <s v="AW"/>
    <s v="black"/>
    <s v="KEPA - 1 / 802 - black"/>
    <n v="49.99"/>
    <n v="4"/>
    <n v="199.96"/>
  </r>
  <r>
    <s v="ONLY SHOES"/>
    <s v="OS411A05U-O110038000"/>
    <s v="OS411A05U-O11"/>
    <s v="4064462215910"/>
    <s v="38"/>
    <s v="Shoes"/>
    <s v="Women"/>
    <s v="Flat Sandals"/>
    <s v="Flat Sandals"/>
    <x v="19"/>
    <s v="SS"/>
    <s v="brown"/>
    <s v="ONLMELLY-3 PU STRUCTURE STUD SANDAL / 502 - blue"/>
    <n v="26.99"/>
    <n v="1"/>
    <n v="26.99"/>
  </r>
  <r>
    <s v="Friboo"/>
    <s v="F5713G076-K110032000"/>
    <s v="F5713G076-K11"/>
    <s v="4064462235802"/>
    <s v="32"/>
    <s v="Shoes"/>
    <s v="Girls"/>
    <s v="Sandals"/>
    <s v="Strappy Sandals"/>
    <x v="15"/>
    <s v="SS"/>
    <s v="blue"/>
    <s v="delete / 502 - blue"/>
    <n v="29.99"/>
    <n v="3"/>
    <n v="89.97"/>
  </r>
  <r>
    <s v="Zign"/>
    <s v="ZI111B0BT-I110039000"/>
    <s v="ZI111B0BT-I11"/>
    <s v="4064462270988"/>
    <s v="39"/>
    <s v="Shoes"/>
    <s v="Women"/>
    <s v="Pumps"/>
    <s v="Open Pumps"/>
    <x v="32"/>
    <s v="SS"/>
    <s v="lilac"/>
    <s v="LEATHER PUMPS / KATIE - 01 / 403 - lilac"/>
    <n v="79.989999999999995"/>
    <n v="2"/>
    <n v="159.97999999999999"/>
  </r>
  <r>
    <s v="Friboo"/>
    <s v="F5713G086-K110037000"/>
    <s v="F5713G086-K11"/>
    <s v="4064462280413"/>
    <s v="37"/>
    <s v="Shoes"/>
    <s v="Girls"/>
    <s v="Sandals"/>
    <s v="Strappy Sandals"/>
    <x v="15"/>
    <s v="SS"/>
    <s v="light blue"/>
    <s v="Sandals-BJ4103-K4/BJ4103-K1A / 217 - rose gold-coloured"/>
    <n v="34.99"/>
    <n v="1"/>
    <n v="34.99"/>
  </r>
  <r>
    <s v="Pier One"/>
    <s v="PI915O01J-K110044000"/>
    <s v="PI915O01J-K11"/>
    <s v="4064462301934"/>
    <s v="44"/>
    <s v="Shoes"/>
    <s v="Unisex"/>
    <s v="Sneakers Low"/>
    <s v="Classics"/>
    <x v="10"/>
    <s v="NOS"/>
    <s v="dark blue"/>
    <s v="EN19-PIA10 / 001 - white"/>
    <n v="19.989999999999998"/>
    <n v="1"/>
    <n v="19.989999999999998"/>
  </r>
  <r>
    <s v="Pier One"/>
    <s v="PI912K096-K110046000"/>
    <s v="PI912K096-K11"/>
    <s v="4064462320911"/>
    <s v="46"/>
    <s v="Shoes"/>
    <s v="Men"/>
    <s v="Short Boots"/>
    <s v="Short Lace Boots"/>
    <x v="45"/>
    <s v="NOS"/>
    <s v="dark blue"/>
    <s v="15153 / A01-15153 / 503 - dark blue"/>
    <n v="39.99"/>
    <n v="8"/>
    <n v="319.92"/>
  </r>
  <r>
    <s v="ONLY SHOES"/>
    <s v="OS411E00Z-Q110036000"/>
    <s v="OS411E00Z-Q11"/>
    <s v="4064462408244"/>
    <s v="36"/>
    <s v="Shoes"/>
    <s v="Women"/>
    <s v="Flat Shoes"/>
    <s v="Espadrilles"/>
    <x v="22"/>
    <s v="SS"/>
    <s v="black"/>
    <s v="ONLEVA-12 PU QUILT ESPADRILLES / 802 - black"/>
    <n v="34.99"/>
    <n v="1"/>
    <n v="34.99"/>
  </r>
  <r>
    <s v="Anna Field Wide Fit"/>
    <s v="ANJ11X00C-O110042000"/>
    <s v="ANJ11X00C-O11"/>
    <s v="4064462446581"/>
    <s v="42"/>
    <s v="Shoes"/>
    <s v="Women"/>
    <s v="Winter Boots"/>
    <s v="Winter Booties"/>
    <x v="47"/>
    <s v="AW"/>
    <s v="cognac"/>
    <s v="KARA-100  / 708 - cognac"/>
    <n v="49.99"/>
    <n v="2"/>
    <n v="99.98"/>
  </r>
  <r>
    <s v="Even&amp;Odd"/>
    <s v="EV411A0RW-Q110038000"/>
    <s v="EV411A0RW-Q11"/>
    <s v="4064462452827"/>
    <s v="38"/>
    <s v="Shoes"/>
    <s v="Women"/>
    <s v="Sneaker"/>
    <s v="Low"/>
    <x v="8"/>
    <s v="NOS"/>
    <s v="black"/>
    <s v="KITTY / ZLB1768 / 001 - white"/>
    <n v="39.99"/>
    <n v="8"/>
    <n v="319.92"/>
  </r>
  <r>
    <s v="Anna Field Wide Fit"/>
    <s v="ANJ11A029-J110037000"/>
    <s v="ANJ11A029-J11"/>
    <s v="4064462468705"/>
    <s v="37"/>
    <s v="Shoes"/>
    <s v="Women"/>
    <s v="Heeled Sandals"/>
    <s v="Heeled Sandals"/>
    <x v="26"/>
    <s v="SS"/>
    <s v="light pink"/>
    <s v="LEATHER HEELED SANDALS / 21351 / 401 - light pink"/>
    <n v="59.99"/>
    <n v="1"/>
    <n v="59.99"/>
  </r>
  <r>
    <s v="ONLY SHOES"/>
    <s v="OS411E00Z-J110040000"/>
    <s v="OS411E00Z-J11"/>
    <s v="4064462473525"/>
    <s v="40"/>
    <s v="Shoes"/>
    <s v="Women"/>
    <s v="Flat Shoes"/>
    <s v="Espadrilles"/>
    <x v="22"/>
    <s v="SS"/>
    <s v="pink"/>
    <s v="ONLEVA-12 PU QUILT ESPADRILLES / 802 - black"/>
    <n v="34.99"/>
    <n v="6"/>
    <n v="209.94"/>
  </r>
  <r>
    <s v="Anna Field Wide Fit"/>
    <s v="ANJ11A01B-F120045000"/>
    <s v="ANJ11A01B-F12"/>
    <s v="4064462518998"/>
    <s v="45"/>
    <s v="Shoes"/>
    <s v="Women"/>
    <s v="Heeled Sandals"/>
    <s v="Heeled Sandals"/>
    <x v="26"/>
    <s v="SS"/>
    <s v="rose gold-coloured"/>
    <s v="Leather heeled sandals/ W20095N/ W20095N-1 / 402 - pink"/>
    <n v="69.989999999999995"/>
    <n v="6"/>
    <n v="419.93999999999994"/>
  </r>
  <r>
    <s v="Anna Field Wide Fit"/>
    <s v="ANJ11A02U-J110040000"/>
    <s v="ANJ11A02U-J11"/>
    <s v="4064462563349"/>
    <s v="40"/>
    <s v="Shoes"/>
    <s v="Women"/>
    <s v="Heeled Sandals"/>
    <s v="Heeled Sandals"/>
    <x v="26"/>
    <s v="SS"/>
    <s v="light pink"/>
    <s v="LEATHER / BN-8409 / W-BN-12302 / 503 - dark blue"/>
    <n v="59.99"/>
    <n v="6"/>
    <n v="359.94"/>
  </r>
  <r>
    <s v="Zign"/>
    <s v="ZI111N0KN-O110037000"/>
    <s v="ZI111N0KN-O11"/>
    <s v="4064462579500"/>
    <s v="37"/>
    <s v="Shoes"/>
    <s v="Women"/>
    <s v="Booties"/>
    <s v="Booties"/>
    <x v="35"/>
    <s v="NOS"/>
    <s v="cognac"/>
    <s v="LEATHER / 16520 / 103373 / 708 - cognac"/>
    <n v="99.99"/>
    <n v="1"/>
    <n v="99.99"/>
  </r>
  <r>
    <s v="Pier One"/>
    <s v="PI911B08E-C110036000"/>
    <s v="PI911B08E-C11"/>
    <s v="4064462639709"/>
    <s v="36"/>
    <s v="Shoes"/>
    <s v="Women"/>
    <s v="Pumps"/>
    <s v="Open Pumps"/>
    <x v="33"/>
    <s v="SS"/>
    <s v="light grey"/>
    <s v="LEATHER / KASH / 30201 / 101 - light grey"/>
    <n v="69.989999999999995"/>
    <n v="5"/>
    <n v="349.95"/>
  </r>
  <r>
    <s v="Pier One"/>
    <s v="PI912C0AI-B110036000"/>
    <s v="PI912C0AI-B11"/>
    <s v="4064463167737"/>
    <s v="36"/>
    <s v="Shoes"/>
    <s v="Men"/>
    <s v="Loafers"/>
    <s v="Espadrilles"/>
    <x v="22"/>
    <s v="NOS"/>
    <s v="beige"/>
    <s v="SOW2454 / H2LM02 / 503 - dark blue"/>
    <n v="19.989999999999998"/>
    <n v="2"/>
    <n v="39.979999999999997"/>
  </r>
  <r>
    <s v="Anna Field Wide Fit"/>
    <s v="ANJ11A018-J120036000"/>
    <s v="ANJ11A018-J12"/>
    <s v="4064463183324"/>
    <s v="36"/>
    <s v="Shoes"/>
    <s v="Women"/>
    <s v="Heeled Sandals"/>
    <s v="Platform"/>
    <x v="23"/>
    <s v="SS"/>
    <s v="light pink"/>
    <s v="leather heeled sandals / J00297-027 / 401 - light pink_401 - light pink"/>
    <n v="59.99"/>
    <n v="2"/>
    <n v="119.98"/>
  </r>
  <r>
    <s v="Zign"/>
    <s v="ZI111A0ON-J110037000"/>
    <s v="ZI111A0ON-J11"/>
    <s v="4064463241635"/>
    <s v="37"/>
    <s v="Shoes"/>
    <s v="Women"/>
    <s v="Ballerinas"/>
    <s v="Ballerinas"/>
    <x v="30"/>
    <s v="SS"/>
    <s v="light pink"/>
    <s v="LEATHER BALLERINAS / ZLA073P201 / 802 - black"/>
    <n v="69.989999999999995"/>
    <n v="1"/>
    <n v="69.989999999999995"/>
  </r>
  <r>
    <s v="Pier One"/>
    <s v="PI912K096-K110045000"/>
    <s v="PI912K096-K11"/>
    <s v="4064463296406"/>
    <s v="45"/>
    <s v="Shoes"/>
    <s v="Men"/>
    <s v="Short Boots"/>
    <s v="Short Lace Boots"/>
    <x v="45"/>
    <s v="NOS"/>
    <s v="dark blue"/>
    <s v="15153 / A01-15153 / 503 - dark blue"/>
    <n v="39.99"/>
    <n v="1"/>
    <n v="39.99"/>
  </r>
  <r>
    <s v="ONLY SHOES"/>
    <s v="OS411E00Z-J110037000"/>
    <s v="OS411E00Z-J11"/>
    <s v="4064463396564"/>
    <s v="37"/>
    <s v="Shoes"/>
    <s v="Women"/>
    <s v="Flat Shoes"/>
    <s v="Espadrilles"/>
    <x v="22"/>
    <s v="SS"/>
    <s v="pink"/>
    <s v="ONLEVA-12 PU QUILT ESPADRILLES / 802 - black"/>
    <n v="34.99"/>
    <n v="8"/>
    <n v="279.92"/>
  </r>
  <r>
    <s v="Zign"/>
    <s v="ZI111E09Q-N110038000"/>
    <s v="ZI111E09Q-N11"/>
    <s v="4064463436680"/>
    <s v="38"/>
    <s v="Shoes"/>
    <s v="Women"/>
    <s v="Flat Sandals"/>
    <s v="Espadrilles"/>
    <x v="22"/>
    <s v="SS"/>
    <s v="khaki"/>
    <s v="411 / ELBE SANDAL_S21-645 / 001 - white"/>
    <n v="59.99"/>
    <n v="1"/>
    <n v="59.99"/>
  </r>
  <r>
    <s v="Pier One"/>
    <s v="PI911B08E-J110039000"/>
    <s v="PI911B08E-J11"/>
    <s v="4064463490194"/>
    <s v="39"/>
    <s v="Shoes"/>
    <s v="Women"/>
    <s v="Pumps"/>
    <s v="Open Pumps"/>
    <x v="33"/>
    <s v="SS"/>
    <s v="light pink"/>
    <s v="LEATHER / KASH / 30201 / 101 - light grey"/>
    <n v="69.989999999999995"/>
    <n v="6"/>
    <n v="419.93999999999994"/>
  </r>
  <r>
    <s v="Anna Field Wide Fit"/>
    <s v="ANJ11A02V-J110037000"/>
    <s v="ANJ11A02V-J11"/>
    <s v="4064463585302"/>
    <s v="37"/>
    <s v="Shoes"/>
    <s v="Women"/>
    <s v="Heeled Sandals"/>
    <s v="Heeled Sandals"/>
    <x v="26"/>
    <s v="SS"/>
    <s v="light pink"/>
    <s v="S2012 / 770.32.210.01 / 401 - light pink"/>
    <n v="34.99"/>
    <n v="7"/>
    <n v="244.93"/>
  </r>
  <r>
    <s v="Anna Field Wide Fit"/>
    <s v="ANJ11A01B-F120038000"/>
    <s v="ANJ11A01B-F12"/>
    <s v="4064463589546"/>
    <s v="38"/>
    <s v="Shoes"/>
    <s v="Women"/>
    <s v="Heeled Sandals"/>
    <s v="Heeled Sandals"/>
    <x v="26"/>
    <s v="SS"/>
    <s v="rose gold-coloured"/>
    <s v="Leather heeled sandals/ W20095N/ W20095N-1 / 402 - pink"/>
    <n v="69.989999999999995"/>
    <n v="8"/>
    <n v="559.91999999999996"/>
  </r>
  <r>
    <s v="Anna Field Wide Fit"/>
    <s v="ANJ11A02U-J110041000"/>
    <s v="ANJ11A02U-J11"/>
    <s v="4064463598876"/>
    <s v="41"/>
    <s v="Shoes"/>
    <s v="Women"/>
    <s v="Heeled Sandals"/>
    <s v="Heeled Sandals"/>
    <x v="26"/>
    <s v="SS"/>
    <s v="light pink"/>
    <s v="LEATHER / BN-8409 / W-BN-12302 / 503 - dark blue"/>
    <n v="59.99"/>
    <n v="5"/>
    <n v="299.95"/>
  </r>
  <r>
    <s v="Pier One"/>
    <s v="PI911B08E-C110038000"/>
    <s v="PI911B08E-C11"/>
    <s v="4064463606885"/>
    <s v="38"/>
    <s v="Shoes"/>
    <s v="Women"/>
    <s v="Pumps"/>
    <s v="Open Pumps"/>
    <x v="33"/>
    <s v="SS"/>
    <s v="light grey"/>
    <s v="LEATHER / KASH / 30201 / 101 - light grey"/>
    <n v="69.989999999999995"/>
    <n v="4"/>
    <n v="279.95999999999998"/>
  </r>
  <r>
    <s v="Anna Field Wide Fit"/>
    <s v="ANJ11A02V-J110036000"/>
    <s v="ANJ11A02V-J11"/>
    <s v="4064463615207"/>
    <s v="36"/>
    <s v="Shoes"/>
    <s v="Women"/>
    <s v="Heeled Sandals"/>
    <s v="Heeled Sandals"/>
    <x v="26"/>
    <s v="SS"/>
    <s v="light pink"/>
    <s v="S2012 / 770.32.210.01 / 401 - light pink"/>
    <n v="34.99"/>
    <n v="5"/>
    <n v="174.95000000000002"/>
  </r>
  <r>
    <s v="Anna Field Wide Fit"/>
    <s v="ANJ11A01B-F120036000"/>
    <s v="ANJ11A01B-F12"/>
    <s v="4064463635687"/>
    <s v="36"/>
    <s v="Shoes"/>
    <s v="Women"/>
    <s v="Heeled Sandals"/>
    <s v="Heeled Sandals"/>
    <x v="26"/>
    <s v="SS"/>
    <s v="rose gold-coloured"/>
    <s v="Leather heeled sandals/ W20095N/ W20095N-1 / 402 - pink"/>
    <n v="69.989999999999995"/>
    <n v="8"/>
    <n v="559.91999999999996"/>
  </r>
  <r>
    <s v="Anna Field Wide Fit"/>
    <s v="ANJ11A02U-J110036000"/>
    <s v="ANJ11A02U-J11"/>
    <s v="4064463636769"/>
    <s v="36"/>
    <s v="Shoes"/>
    <s v="Women"/>
    <s v="Heeled Sandals"/>
    <s v="Heeled Sandals"/>
    <x v="26"/>
    <s v="SS"/>
    <s v="light pink"/>
    <s v="LEATHER / BN-8409 / W-BN-12302 / 503 - dark blue"/>
    <n v="59.99"/>
    <n v="5"/>
    <n v="299.95"/>
  </r>
  <r>
    <s v="Pier One"/>
    <s v="PI911B08E-J110037000"/>
    <s v="PI911B08E-J11"/>
    <s v="4064463740930"/>
    <s v="37"/>
    <s v="Shoes"/>
    <s v="Women"/>
    <s v="Pumps"/>
    <s v="Open Pumps"/>
    <x v="33"/>
    <s v="SS"/>
    <s v="light pink"/>
    <s v="LEATHER / KASH / 30201 / 101 - light grey"/>
    <n v="69.989999999999995"/>
    <n v="8"/>
    <n v="559.91999999999996"/>
  </r>
  <r>
    <s v="Pier One"/>
    <s v="PI911B08E-C110039000"/>
    <s v="PI911B08E-C11"/>
    <s v="4064463746772"/>
    <s v="39"/>
    <s v="Shoes"/>
    <s v="Women"/>
    <s v="Pumps"/>
    <s v="Open Pumps"/>
    <x v="33"/>
    <s v="SS"/>
    <s v="light grey"/>
    <s v="LEATHER / KASH / 30201 / 101 - light grey"/>
    <n v="69.989999999999995"/>
    <n v="5"/>
    <n v="349.95"/>
  </r>
  <r>
    <s v="Friboo"/>
    <s v="F5713G076-K110033000"/>
    <s v="F5713G076-K11"/>
    <s v="4064464187130"/>
    <s v="33"/>
    <s v="Shoes"/>
    <s v="Girls"/>
    <s v="Sandals"/>
    <s v="Strappy Sandals"/>
    <x v="15"/>
    <s v="SS"/>
    <s v="blue"/>
    <s v="delete / 502 - blue"/>
    <n v="29.99"/>
    <n v="8"/>
    <n v="239.92"/>
  </r>
  <r>
    <s v="Pier One"/>
    <s v="PI912K095-Q110040000"/>
    <s v="PI912K095-Q11"/>
    <s v="4064464202406"/>
    <s v="40"/>
    <s v="Shoes"/>
    <s v="Men"/>
    <s v="Short Boots"/>
    <s v="Short Lace Boots"/>
    <x v="45"/>
    <s v="NOS"/>
    <s v="black"/>
    <s v="15589  / A01-15589 / 802 - black"/>
    <n v="39.99"/>
    <n v="8"/>
    <n v="319.92"/>
  </r>
  <r>
    <s v="Anna Field Wide Fit"/>
    <s v="ANJ11X007-Q110038000"/>
    <s v="ANJ11X007-Q11"/>
    <s v="4064464234582"/>
    <s v="38"/>
    <s v="Shoes"/>
    <s v="Women"/>
    <s v="Winter Boots"/>
    <s v="Snow Boots"/>
    <x v="25"/>
    <s v="AW"/>
    <s v="black"/>
    <s v="KEPA - 1 / 802 - black"/>
    <n v="49.99"/>
    <n v="5"/>
    <n v="249.95000000000002"/>
  </r>
  <r>
    <s v="Zign"/>
    <s v="ZI111A0MC-A110037000"/>
    <s v="ZI111A0MC-A11"/>
    <s v="4064464272676"/>
    <s v="37"/>
    <s v="Shoes"/>
    <s v="Women"/>
    <s v="Ballerinas"/>
    <s v="Ballerinas"/>
    <x v="30"/>
    <s v="SS"/>
    <s v="white"/>
    <s v="ATHEN / JMX20365 / 802 - black"/>
    <n v="64.989999999999995"/>
    <n v="1"/>
    <n v="64.989999999999995"/>
  </r>
  <r>
    <s v="Pier One"/>
    <s v="PI912K095-Q110038000"/>
    <s v="PI912K095-Q11"/>
    <s v="4064464359933"/>
    <s v="38"/>
    <s v="Shoes"/>
    <s v="Men"/>
    <s v="Short Boots"/>
    <s v="Short Lace Boots"/>
    <x v="45"/>
    <s v="NOS"/>
    <s v="black"/>
    <s v="15589  / A01-15589 / 802 - black"/>
    <n v="39.99"/>
    <n v="5"/>
    <n v="199.95000000000002"/>
  </r>
  <r>
    <s v="ONLY SHOES"/>
    <s v="OS411E00Z-J110038000"/>
    <s v="OS411E00Z-J11"/>
    <s v="4064464363671"/>
    <s v="38"/>
    <s v="Shoes"/>
    <s v="Women"/>
    <s v="Flat Shoes"/>
    <s v="Espadrilles"/>
    <x v="22"/>
    <s v="SS"/>
    <s v="pink"/>
    <s v="ONLEVA-12 PU QUILT ESPADRILLES / 802 - black"/>
    <n v="34.99"/>
    <n v="8"/>
    <n v="279.92"/>
  </r>
  <r>
    <s v="Zign"/>
    <s v="ZI111A0ON-Q110037000"/>
    <s v="ZI111A0ON-Q11"/>
    <s v="4064464393135"/>
    <s v="37"/>
    <s v="Shoes"/>
    <s v="Women"/>
    <s v="Ballerinas"/>
    <s v="Ballerinas"/>
    <x v="30"/>
    <s v="SS"/>
    <s v="black"/>
    <s v="LEATHER BALLERINAS / ZLA073P201 / 802 - black"/>
    <n v="74.989999999999995"/>
    <n v="1"/>
    <n v="74.989999999999995"/>
  </r>
  <r>
    <s v="Friboo"/>
    <s v="F5713G07M-K110029000"/>
    <s v="F5713G07M-K11"/>
    <s v="4064464397218"/>
    <s v="29"/>
    <s v="Shoes"/>
    <s v="Girls"/>
    <s v="Sandals"/>
    <s v="Hiking Sandals"/>
    <x v="48"/>
    <s v="SS"/>
    <s v="dark blue"/>
    <s v="Sandals - KR5327B / 503 - dark blue"/>
    <n v="39.99"/>
    <n v="1"/>
    <n v="39.99"/>
  </r>
  <r>
    <s v="Zign"/>
    <s v="ZI111A0P4-Q110036000"/>
    <s v="ZI111A0P4-Q11"/>
    <s v="4064464411624"/>
    <s v="36"/>
    <s v="Shoes"/>
    <s v="Women"/>
    <s v="Sneaker"/>
    <s v="High"/>
    <x v="5"/>
    <s v="NOS"/>
    <s v="black"/>
    <s v="SOLACE / 21079D-1 / 802 - black"/>
    <n v="59.99"/>
    <n v="1"/>
    <n v="59.99"/>
  </r>
  <r>
    <s v="Even&amp;Odd"/>
    <s v="EV411A0RW-Q110039000"/>
    <s v="EV411A0RW-Q11"/>
    <s v="4064464412355"/>
    <s v="39"/>
    <s v="Shoes"/>
    <s v="Women"/>
    <s v="Sneaker"/>
    <s v="Low"/>
    <x v="8"/>
    <s v="NOS"/>
    <s v="black"/>
    <s v="KITTY / ZLB1768 / 001 - white"/>
    <n v="39.99"/>
    <n v="8"/>
    <n v="319.92"/>
  </r>
  <r>
    <s v="Even&amp;Odd"/>
    <s v="EV411A0RW-Q110037000"/>
    <s v="EV411A0RW-Q11"/>
    <s v="4064464443397"/>
    <s v="37"/>
    <s v="Shoes"/>
    <s v="Women"/>
    <s v="Sneaker"/>
    <s v="Low"/>
    <x v="8"/>
    <s v="NOS"/>
    <s v="black"/>
    <s v="KITTY / ZLB1768 / 001 - white"/>
    <n v="39.99"/>
    <n v="8"/>
    <n v="319.92"/>
  </r>
  <r>
    <s v="ONLY SHOES"/>
    <s v="OS411E00Z-J110041000"/>
    <s v="OS411E00Z-J11"/>
    <s v="4064464455949"/>
    <s v="41"/>
    <s v="Shoes"/>
    <s v="Women"/>
    <s v="Flat Shoes"/>
    <s v="Espadrilles"/>
    <x v="22"/>
    <s v="SS"/>
    <s v="pink"/>
    <s v="ONLEVA-12 PU QUILT ESPADRILLES / 802 - black"/>
    <n v="34.99"/>
    <n v="5"/>
    <n v="174.95000000000002"/>
  </r>
  <r>
    <s v="YOURTURN"/>
    <s v="YO112C01B-Q110038000"/>
    <s v="YO112C01B-Q11"/>
    <s v="4064464465801"/>
    <s v="38"/>
    <s v="Shoes"/>
    <s v="Men"/>
    <s v="Loafers"/>
    <s v="Espadrilles"/>
    <x v="22"/>
    <s v="NOS"/>
    <s v="black"/>
    <s v="SOW2458 / HZLM02 / 802 - black"/>
    <n v="24.99"/>
    <n v="1"/>
    <n v="24.99"/>
  </r>
  <r>
    <s v="Anna Field Wide Fit"/>
    <s v="ANJ11A02V-J110039000"/>
    <s v="ANJ11A02V-J11"/>
    <s v="4064464505286"/>
    <s v="39"/>
    <s v="Shoes"/>
    <s v="Women"/>
    <s v="Heeled Sandals"/>
    <s v="Heeled Sandals"/>
    <x v="26"/>
    <s v="SS"/>
    <s v="light pink"/>
    <s v="S2012 / 770.32.210.01 / 401 - light pink"/>
    <n v="34.99"/>
    <n v="4"/>
    <n v="139.96"/>
  </r>
  <r>
    <s v="Anna Field Wide Fit"/>
    <s v="ANJ11A01B-F120037000"/>
    <s v="ANJ11A01B-F12"/>
    <s v="4064464556172"/>
    <s v="37"/>
    <s v="Shoes"/>
    <s v="Women"/>
    <s v="Heeled Sandals"/>
    <s v="Heeled Sandals"/>
    <x v="26"/>
    <s v="SS"/>
    <s v="rose gold-coloured"/>
    <s v="Leather heeled sandals/ W20095N/ W20095N-1 / 402 - pink"/>
    <n v="69.989999999999995"/>
    <n v="8"/>
    <n v="559.91999999999996"/>
  </r>
  <r>
    <s v="Anna Field Wide Fit"/>
    <s v="ANJ11A02V-J110041000"/>
    <s v="ANJ11A02V-J11"/>
    <s v="4064464651280"/>
    <s v="41"/>
    <s v="Shoes"/>
    <s v="Women"/>
    <s v="Heeled Sandals"/>
    <s v="Heeled Sandals"/>
    <x v="26"/>
    <s v="SS"/>
    <s v="light pink"/>
    <s v="S2012 / 770.32.210.01 / 401 - light pink"/>
    <n v="34.99"/>
    <n v="2"/>
    <n v="69.98"/>
  </r>
  <r>
    <s v="Pier One"/>
    <s v="PI911B08E-C110037000"/>
    <s v="PI911B08E-C11"/>
    <s v="4064464721402"/>
    <s v="37"/>
    <s v="Shoes"/>
    <s v="Women"/>
    <s v="Pumps"/>
    <s v="Open Pumps"/>
    <x v="33"/>
    <s v="SS"/>
    <s v="light grey"/>
    <s v="LEATHER / KASH / 30201 / 101 - light grey"/>
    <n v="69.989999999999995"/>
    <n v="8"/>
    <n v="559.91999999999996"/>
  </r>
  <r>
    <s v="Pier One"/>
    <s v="PI911B08E-J110035000"/>
    <s v="PI911B08E-J11"/>
    <s v="4064464729606"/>
    <s v="35"/>
    <s v="Shoes"/>
    <s v="Women"/>
    <s v="Pumps"/>
    <s v="Open Pumps"/>
    <x v="33"/>
    <s v="SS"/>
    <s v="light pink"/>
    <s v="LEATHER / KASH / 30201 / 101 - light grey"/>
    <n v="69.989999999999995"/>
    <n v="6"/>
    <n v="419.93999999999994"/>
  </r>
  <r>
    <s v="Pier One"/>
    <s v="PI911B08E-C110035000"/>
    <s v="PI911B08E-C11"/>
    <s v="4064464740144"/>
    <s v="35"/>
    <s v="Shoes"/>
    <s v="Women"/>
    <s v="Pumps"/>
    <s v="Open Pumps"/>
    <x v="33"/>
    <s v="SS"/>
    <s v="light grey"/>
    <s v="LEATHER / KASH / 30201 / 101 - light grey"/>
    <n v="69.989999999999995"/>
    <n v="6"/>
    <n v="419.93999999999994"/>
  </r>
  <r>
    <s v="Pier One"/>
    <s v="PI915O016-Q110044000"/>
    <s v="PI915O016-Q11"/>
    <s v="4064465242005"/>
    <s v="44"/>
    <s v="Shoes"/>
    <s v="Unisex"/>
    <s v="Sneakers Low"/>
    <s v="Slip-ons"/>
    <x v="18"/>
    <s v="NOS"/>
    <s v="black"/>
    <s v="EN21-SLB01 / 802 - black"/>
    <n v="17.989999999999998"/>
    <n v="1"/>
    <n v="17.989999999999998"/>
  </r>
  <r>
    <s v="Pier One"/>
    <s v="PI912K095-O110038000"/>
    <s v="PI912K095-O11"/>
    <s v="4064465295551"/>
    <s v="38"/>
    <s v="Shoes"/>
    <s v="Men"/>
    <s v="Short Boots"/>
    <s v="Short Lace Boots"/>
    <x v="45"/>
    <s v="NOS"/>
    <s v="brown"/>
    <s v="15589  / A01-15589 / 802 - black"/>
    <n v="39.99"/>
    <n v="5"/>
    <n v="199.95000000000002"/>
  </r>
  <r>
    <s v="Anna Field Wide Fit"/>
    <s v="ANJ11A02U-J110038000"/>
    <s v="ANJ11A02U-J11"/>
    <s v="4064465321281"/>
    <s v="38"/>
    <s v="Shoes"/>
    <s v="Women"/>
    <s v="Heeled Sandals"/>
    <s v="Heeled Sandals"/>
    <x v="26"/>
    <s v="SS"/>
    <s v="light pink"/>
    <s v="LEATHER / BN-8409 / W-BN-12302 / 503 - dark blue"/>
    <n v="59.99"/>
    <n v="8"/>
    <n v="479.92"/>
  </r>
  <r>
    <s v="Pier One"/>
    <s v="PI912K095-O110039000"/>
    <s v="PI912K095-O11"/>
    <s v="4064465326453"/>
    <s v="39"/>
    <s v="Shoes"/>
    <s v="Men"/>
    <s v="Short Boots"/>
    <s v="Short Lace Boots"/>
    <x v="45"/>
    <s v="NOS"/>
    <s v="brown"/>
    <s v="15589  / A01-15589 / 802 - black"/>
    <n v="39.99"/>
    <n v="5"/>
    <n v="199.95000000000002"/>
  </r>
  <r>
    <s v="Anna Field Wide Fit"/>
    <s v="ANJ11A029-J110039000"/>
    <s v="ANJ11A029-J11"/>
    <s v="4064465375888"/>
    <s v="39"/>
    <s v="Shoes"/>
    <s v="Women"/>
    <s v="Heeled Sandals"/>
    <s v="Heeled Sandals"/>
    <x v="26"/>
    <s v="SS"/>
    <s v="light pink"/>
    <s v="LEATHER HEELED SANDALS / 21351 / 401 - light pink"/>
    <n v="59.99"/>
    <n v="2"/>
    <n v="119.98"/>
  </r>
  <r>
    <s v="Anna Field Wide Fit"/>
    <s v="ANJ11A02V-J110038000"/>
    <s v="ANJ11A02V-J11"/>
    <s v="4064465386068"/>
    <s v="38"/>
    <s v="Shoes"/>
    <s v="Women"/>
    <s v="Heeled Sandals"/>
    <s v="Heeled Sandals"/>
    <x v="26"/>
    <s v="SS"/>
    <s v="light pink"/>
    <s v="S2012 / 770.32.210.01 / 401 - light pink"/>
    <n v="34.99"/>
    <n v="6"/>
    <n v="209.94"/>
  </r>
  <r>
    <s v="ONLY SHOES"/>
    <s v="OS411E00Z-J110039000"/>
    <s v="OS411E00Z-J11"/>
    <s v="4064465417168"/>
    <s v="39"/>
    <s v="Shoes"/>
    <s v="Women"/>
    <s v="Flat Shoes"/>
    <s v="Espadrilles"/>
    <x v="22"/>
    <s v="SS"/>
    <s v="pink"/>
    <s v="ONLEVA-12 PU QUILT ESPADRILLES / 802 - black"/>
    <n v="34.99"/>
    <n v="8"/>
    <n v="279.92"/>
  </r>
  <r>
    <s v="Anna Field Wide Fit"/>
    <s v="ANJ11X007-Q110040000"/>
    <s v="ANJ11X007-Q11"/>
    <s v="4064465417694"/>
    <s v="40"/>
    <s v="Shoes"/>
    <s v="Women"/>
    <s v="Winter Boots"/>
    <s v="Snow Boots"/>
    <x v="25"/>
    <s v="AW"/>
    <s v="black"/>
    <s v="KEPA - 1 / 802 - black"/>
    <n v="49.99"/>
    <n v="2"/>
    <n v="99.98"/>
  </r>
  <r>
    <s v="Anna Field Wide Fit"/>
    <s v="ANJ11A029-J110038000"/>
    <s v="ANJ11A029-J11"/>
    <s v="4064465533363"/>
    <s v="38"/>
    <s v="Shoes"/>
    <s v="Women"/>
    <s v="Heeled Sandals"/>
    <s v="Heeled Sandals"/>
    <x v="26"/>
    <s v="SS"/>
    <s v="light pink"/>
    <s v="LEATHER HEELED SANDALS / 21351 / 401 - light pink"/>
    <n v="59.99"/>
    <n v="2"/>
    <n v="119.98"/>
  </r>
  <r>
    <s v="Anna Field Wide Fit"/>
    <s v="ANJ11A01B-F120044000"/>
    <s v="ANJ11A01B-F12"/>
    <s v="4064465562066"/>
    <s v="44"/>
    <s v="Shoes"/>
    <s v="Women"/>
    <s v="Heeled Sandals"/>
    <s v="Heeled Sandals"/>
    <x v="26"/>
    <s v="SS"/>
    <s v="rose gold-coloured"/>
    <s v="Leather heeled sandals/ W20095N/ W20095N-1 / 402 - pink"/>
    <n v="69.989999999999995"/>
    <n v="5"/>
    <n v="349.95"/>
  </r>
  <r>
    <s v="Pier One"/>
    <s v="PI911B08E-C110042000"/>
    <s v="PI911B08E-C11"/>
    <s v="4064465578401"/>
    <s v="42"/>
    <s v="Shoes"/>
    <s v="Women"/>
    <s v="Pumps"/>
    <s v="Open Pumps"/>
    <x v="33"/>
    <s v="SS"/>
    <s v="light grey"/>
    <s v="LEATHER / KASH / 30201 / 101 - light grey"/>
    <n v="69.989999999999995"/>
    <n v="6"/>
    <n v="419.93999999999994"/>
  </r>
  <r>
    <s v="Anna Field Wide Fit"/>
    <s v="ANJ11A01B-F120043000"/>
    <s v="ANJ11A01B-F12"/>
    <s v="4064465641129"/>
    <s v="43"/>
    <s v="Shoes"/>
    <s v="Women"/>
    <s v="Heeled Sandals"/>
    <s v="Heeled Sandals"/>
    <x v="26"/>
    <s v="SS"/>
    <s v="rose gold-coloured"/>
    <s v="Leather heeled sandals/ W20095N/ W20095N-1 / 402 - pink"/>
    <n v="69.989999999999995"/>
    <n v="3"/>
    <n v="209.96999999999997"/>
  </r>
  <r>
    <s v="Pier One"/>
    <s v="PI911B08E-J110036000"/>
    <s v="PI911B08E-J11"/>
    <s v="4064465658806"/>
    <s v="36"/>
    <s v="Shoes"/>
    <s v="Women"/>
    <s v="Pumps"/>
    <s v="Open Pumps"/>
    <x v="33"/>
    <s v="SS"/>
    <s v="light pink"/>
    <s v="LEATHER / KASH / 30201 / 101 - light grey"/>
    <n v="69.989999999999995"/>
    <n v="8"/>
    <n v="559.91999999999996"/>
  </r>
  <r>
    <s v="Anna Field Wide Fit"/>
    <s v="ANJ11A01B-F120042000"/>
    <s v="ANJ11A01B-F12"/>
    <s v="4064465673458"/>
    <s v="42"/>
    <s v="Shoes"/>
    <s v="Women"/>
    <s v="Heeled Sandals"/>
    <s v="Heeled Sandals"/>
    <x v="26"/>
    <s v="SS"/>
    <s v="rose gold-coloured"/>
    <s v="Leather heeled sandals/ W20095N/ W20095N-1 / 402 - pink"/>
    <n v="69.989999999999995"/>
    <n v="6"/>
    <n v="419.93999999999994"/>
  </r>
  <r>
    <s v="Zign"/>
    <s v="ZI111N0KN-O110038000"/>
    <s v="ZI111N0KN-O11"/>
    <s v="4064465713390"/>
    <s v="38"/>
    <s v="Shoes"/>
    <s v="Women"/>
    <s v="Booties"/>
    <s v="Booties"/>
    <x v="35"/>
    <s v="NOS"/>
    <s v="cognac"/>
    <s v="LEATHER / 16520 / 103373 / 708 - cognac"/>
    <n v="99.99"/>
    <n v="1"/>
    <n v="99.99"/>
  </r>
  <r>
    <s v="Pier One"/>
    <s v="PI911B08E-J110040000"/>
    <s v="PI911B08E-J11"/>
    <s v="4064465734098"/>
    <s v="40"/>
    <s v="Shoes"/>
    <s v="Women"/>
    <s v="Pumps"/>
    <s v="Open Pumps"/>
    <x v="33"/>
    <s v="SS"/>
    <s v="light pink"/>
    <s v="LEATHER / KASH / 30201 / 101 - light grey"/>
    <n v="69.989999999999995"/>
    <n v="6"/>
    <n v="419.93999999999994"/>
  </r>
  <r>
    <s v="Puma"/>
    <s v="PU111A0RP-B110035000"/>
    <s v="PU111A0RP-B11"/>
    <s v="4064536325835"/>
    <s v="36"/>
    <s v="Shoes"/>
    <s v="Women"/>
    <s v="Sneaker"/>
    <s v="Low"/>
    <x v="8"/>
    <s v="NOS"/>
    <s v="taupe"/>
    <s v="Suede Mayu Rare Wns"/>
    <n v="109.95"/>
    <n v="1"/>
    <n v="109.95"/>
  </r>
  <r>
    <s v="Esprit"/>
    <s v="ES111A0RV-B110036000"/>
    <s v="ES111A0RV-B11"/>
    <s v="4064819691510"/>
    <s v="36"/>
    <s v="Shoes"/>
    <s v="Women"/>
    <s v="Ballerinas"/>
    <s v="Ballerinas"/>
    <x v="30"/>
    <s v="SS"/>
    <s v="sand"/>
    <s v="B21-18 ballerin"/>
    <n v="39.99"/>
    <n v="1"/>
    <n v="39.99"/>
  </r>
  <r>
    <s v="Marc O'Polo"/>
    <s v="MA311A0BP-L110380000"/>
    <s v="MA311A0BP-L11"/>
    <s v="4064931060461"/>
    <s v="38"/>
    <s v="Shoes"/>
    <s v="Women"/>
    <s v="Flat Sandals"/>
    <s v="Flat Sandals"/>
    <x v="19"/>
    <s v="SS"/>
    <s v="turquoise"/>
    <s v="Monika 1D"/>
    <n v="39.950000000000003"/>
    <n v="1"/>
    <n v="39.950000000000003"/>
  </r>
  <r>
    <s v="Melvin &amp; Hamilton"/>
    <s v="ZZO1J8N35-C000400000"/>
    <s v="ZZO1J8N35-C00"/>
    <s v="4065161469246"/>
    <s v="40"/>
    <s v="Shoes"/>
    <s v="Men"/>
    <s v="Sneakers Low"/>
    <s v="Classics"/>
    <x v="10"/>
    <s v="NOS"/>
    <s v="grey"/>
    <s v="Harvey 42"/>
    <n v="258.26400000000001"/>
    <n v="1"/>
    <n v="258.26400000000001"/>
  </r>
  <r>
    <s v="Melvin &amp; Hamilton"/>
    <s v="ZZO1J8N35-C000410000"/>
    <s v="ZZO1J8N35-C00"/>
    <s v="4065161469253"/>
    <s v="41"/>
    <s v="Shoes"/>
    <s v="Men"/>
    <s v="Sneakers Low"/>
    <s v="Classics"/>
    <x v="10"/>
    <s v="NOS"/>
    <s v="grey"/>
    <s v="Harvey 42"/>
    <n v="258.26400000000001"/>
    <n v="2"/>
    <n v="516.52800000000002"/>
  </r>
  <r>
    <s v="Melvin &amp; Hamilton"/>
    <s v="ZZO1J8N35-C000420000"/>
    <s v="ZZO1J8N35-C00"/>
    <s v="4065161469260"/>
    <s v="42"/>
    <s v="Shoes"/>
    <s v="Men"/>
    <s v="Sneakers Low"/>
    <s v="Classics"/>
    <x v="10"/>
    <s v="NOS"/>
    <s v="grey"/>
    <s v="Harvey 42"/>
    <n v="243.93299999999996"/>
    <n v="3"/>
    <n v="731.79899999999986"/>
  </r>
  <r>
    <s v="Melvin &amp; Hamilton"/>
    <s v="ZZO1J8N35-C000430000"/>
    <s v="ZZO1J8N35-C00"/>
    <s v="4065161469277"/>
    <s v="43"/>
    <s v="Shoes"/>
    <s v="Men"/>
    <s v="Sneakers Low"/>
    <s v="Classics"/>
    <x v="10"/>
    <s v="NOS"/>
    <s v="grey"/>
    <s v="Harvey 42"/>
    <n v="258.26400000000001"/>
    <n v="4"/>
    <n v="1033.056"/>
  </r>
  <r>
    <s v="Melvin &amp; Hamilton"/>
    <s v="ZZO1J8N35-C000440000"/>
    <s v="ZZO1J8N35-C00"/>
    <s v="4065161469284"/>
    <s v="44"/>
    <s v="Shoes"/>
    <s v="Men"/>
    <s v="Sneakers Low"/>
    <s v="Classics"/>
    <x v="10"/>
    <s v="NOS"/>
    <s v="grey"/>
    <s v="Harvey 42"/>
    <n v="258.26400000000001"/>
    <n v="2"/>
    <n v="516.52800000000002"/>
  </r>
  <r>
    <s v="Melvin &amp; Hamilton"/>
    <s v="ZZO1J8N35-C000450000"/>
    <s v="ZZO1J8N35-C00"/>
    <s v="4065161469291"/>
    <s v="45"/>
    <s v="Shoes"/>
    <s v="Men"/>
    <s v="Sneakers Low"/>
    <s v="Classics"/>
    <x v="10"/>
    <s v="NOS"/>
    <s v="grey"/>
    <s v="Harvey 42"/>
    <n v="258.26400000000001"/>
    <n v="2"/>
    <n v="516.52800000000002"/>
  </r>
  <r>
    <s v="Melvin &amp; Hamilton"/>
    <s v="ZZO1J8N35-C000460000"/>
    <s v="ZZO1J8N35-C00"/>
    <s v="4065161469307"/>
    <s v="46"/>
    <s v="Shoes"/>
    <s v="Men"/>
    <s v="Sneakers Low"/>
    <s v="Classics"/>
    <x v="10"/>
    <s v="NOS"/>
    <s v="grey"/>
    <s v="Harvey 42"/>
    <n v="258.26400000000001"/>
    <n v="1"/>
    <n v="258.26400000000001"/>
  </r>
  <r>
    <s v="Melvin &amp; Hamilton"/>
    <s v="ZZO1J8N36-T000400000"/>
    <s v="ZZO1J8N36-T00"/>
    <s v="4065161469383"/>
    <s v="40"/>
    <s v="Shoes"/>
    <s v="Men"/>
    <s v="Sneakers Low"/>
    <s v="Classics"/>
    <x v="10"/>
    <s v="NOS"/>
    <s v="multi-coloured"/>
    <s v="Harvey 47"/>
    <n v="258.26400000000001"/>
    <n v="1"/>
    <n v="258.26400000000001"/>
  </r>
  <r>
    <s v="Melvin &amp; Hamilton"/>
    <s v="ZZO1J8N36-T000410000"/>
    <s v="ZZO1J8N36-T00"/>
    <s v="4065161469390"/>
    <s v="41"/>
    <s v="Shoes"/>
    <s v="Men"/>
    <s v="Sneakers Low"/>
    <s v="Classics"/>
    <x v="10"/>
    <s v="NOS"/>
    <s v="multi-coloured"/>
    <s v="Harvey 47"/>
    <n v="258.26400000000001"/>
    <n v="2"/>
    <n v="516.52800000000002"/>
  </r>
  <r>
    <s v="Melvin &amp; Hamilton"/>
    <s v="ZZO1J8N36-T000420000"/>
    <s v="ZZO1J8N36-T00"/>
    <s v="4065161469406"/>
    <s v="42"/>
    <s v="Shoes"/>
    <s v="Men"/>
    <s v="Sneakers Low"/>
    <s v="Classics"/>
    <x v="10"/>
    <s v="NOS"/>
    <s v="multi-coloured"/>
    <s v="Harvey 47"/>
    <n v="243.93299999999996"/>
    <n v="3"/>
    <n v="731.79899999999986"/>
  </r>
  <r>
    <s v="Melvin &amp; Hamilton"/>
    <s v="ZZO1J8N36-T000430000"/>
    <s v="ZZO1J8N36-T00"/>
    <s v="4065161469413"/>
    <s v="43"/>
    <s v="Shoes"/>
    <s v="Men"/>
    <s v="Sneakers Low"/>
    <s v="Classics"/>
    <x v="10"/>
    <s v="NOS"/>
    <s v="multi-coloured"/>
    <s v="Harvey 47"/>
    <n v="258.26400000000001"/>
    <n v="4"/>
    <n v="1033.056"/>
  </r>
  <r>
    <s v="Melvin &amp; Hamilton"/>
    <s v="ZZO1J8N36-T000440000"/>
    <s v="ZZO1J8N36-T00"/>
    <s v="4065161469420"/>
    <s v="44"/>
    <s v="Shoes"/>
    <s v="Men"/>
    <s v="Sneakers Low"/>
    <s v="Classics"/>
    <x v="10"/>
    <s v="NOS"/>
    <s v="multi-coloured"/>
    <s v="Harvey 47"/>
    <n v="258.26400000000001"/>
    <n v="2"/>
    <n v="516.52800000000002"/>
  </r>
  <r>
    <s v="Melvin &amp; Hamilton"/>
    <s v="ZZO1J8N36-T000450000"/>
    <s v="ZZO1J8N36-T00"/>
    <s v="4065161469437"/>
    <s v="45"/>
    <s v="Shoes"/>
    <s v="Men"/>
    <s v="Sneakers Low"/>
    <s v="Classics"/>
    <x v="10"/>
    <s v="NOS"/>
    <s v="multi-coloured"/>
    <s v="Harvey 47"/>
    <n v="258.26400000000001"/>
    <n v="2"/>
    <n v="516.52800000000002"/>
  </r>
  <r>
    <s v="Melvin &amp; Hamilton"/>
    <s v="ZZO1J8N36-T000460000"/>
    <s v="ZZO1J8N36-T00"/>
    <s v="4065161469444"/>
    <s v="46"/>
    <s v="Shoes"/>
    <s v="Men"/>
    <s v="Sneakers Low"/>
    <s v="Classics"/>
    <x v="10"/>
    <s v="NOS"/>
    <s v="multi-coloured"/>
    <s v="Harvey 47"/>
    <n v="258.26400000000001"/>
    <n v="1"/>
    <n v="258.26400000000001"/>
  </r>
  <r>
    <s v="Melvin &amp; Hamilton"/>
    <s v="ZZO1J8N44-A000400000"/>
    <s v="ZZO1J8N44-A00"/>
    <s v="4065161470648"/>
    <s v="40"/>
    <s v="Shoes"/>
    <s v="Men"/>
    <s v="Sneakers Low"/>
    <s v="Classics"/>
    <x v="10"/>
    <s v="NOS"/>
    <s v="white"/>
    <s v="Harvey 83"/>
    <n v="258.26400000000001"/>
    <n v="1"/>
    <n v="258.26400000000001"/>
  </r>
  <r>
    <s v="Melvin &amp; Hamilton"/>
    <s v="ZZO1J8N44-A000410000"/>
    <s v="ZZO1J8N44-A00"/>
    <s v="4065161470655"/>
    <s v="41"/>
    <s v="Shoes"/>
    <s v="Men"/>
    <s v="Sneakers Low"/>
    <s v="Classics"/>
    <x v="10"/>
    <s v="NOS"/>
    <s v="white"/>
    <s v="Harvey 83"/>
    <n v="258.26400000000001"/>
    <n v="2"/>
    <n v="516.52800000000002"/>
  </r>
  <r>
    <s v="Melvin &amp; Hamilton"/>
    <s v="ZZO1J8N44-A000420000"/>
    <s v="ZZO1J8N44-A00"/>
    <s v="4065161470662"/>
    <s v="42"/>
    <s v="Shoes"/>
    <s v="Men"/>
    <s v="Sneakers Low"/>
    <s v="Classics"/>
    <x v="10"/>
    <s v="NOS"/>
    <s v="white"/>
    <s v="Harvey 83"/>
    <n v="258.26400000000001"/>
    <n v="4"/>
    <n v="1033.056"/>
  </r>
  <r>
    <s v="Melvin &amp; Hamilton"/>
    <s v="ZZO1J8N44-A000430000"/>
    <s v="ZZO1J8N44-A00"/>
    <s v="4065161470679"/>
    <s v="43"/>
    <s v="Shoes"/>
    <s v="Men"/>
    <s v="Sneakers Low"/>
    <s v="Classics"/>
    <x v="10"/>
    <s v="NOS"/>
    <s v="white"/>
    <s v="Harvey 83"/>
    <n v="258.26400000000001"/>
    <n v="5"/>
    <n v="1291.3200000000002"/>
  </r>
  <r>
    <s v="Melvin &amp; Hamilton"/>
    <s v="ZZO1J8N44-A000440000"/>
    <s v="ZZO1J8N44-A00"/>
    <s v="4065161470686"/>
    <s v="44"/>
    <s v="Shoes"/>
    <s v="Men"/>
    <s v="Sneakers Low"/>
    <s v="Classics"/>
    <x v="10"/>
    <s v="NOS"/>
    <s v="white"/>
    <s v="Harvey 83"/>
    <n v="258.26400000000001"/>
    <n v="3"/>
    <n v="774.79200000000003"/>
  </r>
  <r>
    <s v="Melvin &amp; Hamilton"/>
    <s v="ZZO1J8N44-A000450000"/>
    <s v="ZZO1J8N44-A00"/>
    <s v="4065161470693"/>
    <s v="45"/>
    <s v="Shoes"/>
    <s v="Men"/>
    <s v="Sneakers Low"/>
    <s v="Classics"/>
    <x v="10"/>
    <s v="NOS"/>
    <s v="white"/>
    <s v="Harvey 83"/>
    <n v="258.26400000000001"/>
    <n v="2"/>
    <n v="516.52800000000002"/>
  </r>
  <r>
    <s v="Melvin &amp; Hamilton"/>
    <s v="ZZO1J8N44-A000460000"/>
    <s v="ZZO1J8N44-A00"/>
    <s v="4065161470709"/>
    <s v="46"/>
    <s v="Shoes"/>
    <s v="Men"/>
    <s v="Sneakers Low"/>
    <s v="Classics"/>
    <x v="10"/>
    <s v="NOS"/>
    <s v="white"/>
    <s v="Harvey 83"/>
    <n v="258.26400000000001"/>
    <n v="1"/>
    <n v="258.26400000000001"/>
  </r>
  <r>
    <s v="Melvin &amp; Hamilton"/>
    <s v="ZZO1J8N68-T000360000"/>
    <s v="ZZO1J8N68-T00"/>
    <s v="4065161471379"/>
    <s v="36"/>
    <s v="Shoes"/>
    <s v="Women"/>
    <s v="Boots"/>
    <s v="Boots"/>
    <x v="9"/>
    <s v="AW"/>
    <s v="multi-coloured"/>
    <s v="Jade 8"/>
    <n v="258.26400000000001"/>
    <n v="2"/>
    <n v="516.52800000000002"/>
  </r>
  <r>
    <s v="Melvin &amp; Hamilton"/>
    <s v="ZZO1J8N68-T000380000"/>
    <s v="ZZO1J8N68-T00"/>
    <s v="4065161471393"/>
    <s v="38"/>
    <s v="Shoes"/>
    <s v="Women"/>
    <s v="Boots"/>
    <s v="Boots"/>
    <x v="9"/>
    <s v="AW"/>
    <s v="multi-coloured"/>
    <s v="Jade 8"/>
    <n v="258.26400000000001"/>
    <n v="4"/>
    <n v="1033.056"/>
  </r>
  <r>
    <s v="Melvin &amp; Hamilton"/>
    <s v="ZZO1J8N68-T000390000"/>
    <s v="ZZO1J8N68-T00"/>
    <s v="4065161471409"/>
    <s v="39"/>
    <s v="Shoes"/>
    <s v="Women"/>
    <s v="Boots"/>
    <s v="Boots"/>
    <x v="9"/>
    <s v="AW"/>
    <s v="multi-coloured"/>
    <s v="Jade 8"/>
    <n v="258.26400000000001"/>
    <n v="5"/>
    <n v="1291.3200000000002"/>
  </r>
  <r>
    <s v="Melvin &amp; Hamilton"/>
    <s v="ZZO1J8N68-T000400000"/>
    <s v="ZZO1J8N68-T00"/>
    <s v="4065161471416"/>
    <s v="40"/>
    <s v="Shoes"/>
    <s v="Women"/>
    <s v="Boots"/>
    <s v="Boots"/>
    <x v="9"/>
    <s v="AW"/>
    <s v="multi-coloured"/>
    <s v="Jade 8"/>
    <n v="258.26400000000001"/>
    <n v="5"/>
    <n v="1291.3200000000002"/>
  </r>
  <r>
    <s v="Melvin &amp; Hamilton"/>
    <s v="ZZO1J8N68-T000410000"/>
    <s v="ZZO1J8N68-T00"/>
    <s v="4065161471423"/>
    <s v="41"/>
    <s v="Shoes"/>
    <s v="Women"/>
    <s v="Boots"/>
    <s v="Boots"/>
    <x v="9"/>
    <s v="AW"/>
    <s v="multi-coloured"/>
    <s v="Jade 8"/>
    <n v="258.26400000000001"/>
    <n v="4"/>
    <n v="1033.056"/>
  </r>
  <r>
    <s v="Melvin &amp; Hamilton"/>
    <s v="ZZO1J8N68-T000420000"/>
    <s v="ZZO1J8N68-T00"/>
    <s v="4065161471430"/>
    <s v="42"/>
    <s v="Shoes"/>
    <s v="Women"/>
    <s v="Boots"/>
    <s v="Boots"/>
    <x v="9"/>
    <s v="AW"/>
    <s v="multi-coloured"/>
    <s v="Jade 8"/>
    <n v="258.26400000000001"/>
    <n v="2"/>
    <n v="516.52800000000002"/>
  </r>
  <r>
    <s v="adidas Originals"/>
    <s v="AD111A1TN-A110005000"/>
    <s v="AD111A1TN-A11"/>
    <s v="4065418934473"/>
    <s v="38"/>
    <s v="Shoes"/>
    <s v="Women"/>
    <s v="Flat Sandals"/>
    <s v="Flat Sandals"/>
    <x v="19"/>
    <s v="SS"/>
    <s v="white"/>
    <s v="POUCHYLETTE W"/>
    <n v="79.95"/>
    <n v="3"/>
    <n v="239.85000000000002"/>
  </r>
  <r>
    <s v="adidas Originals"/>
    <s v="AD111A1WK-K110004000"/>
    <s v="AD111A1WK-K11"/>
    <s v="4065418958486"/>
    <s v="37"/>
    <s v="Shoes"/>
    <s v="Women"/>
    <s v="Flat Sandals"/>
    <s v="Mules"/>
    <x v="16"/>
    <s v="SS"/>
    <s v="blue"/>
    <s v="ADILETTE W"/>
    <n v="34.950000000000003"/>
    <n v="2"/>
    <n v="69.900000000000006"/>
  </r>
  <r>
    <s v="adidas Originals"/>
    <s v="AD111A1WK-K110009000"/>
    <s v="AD111A1WK-K11"/>
    <s v="4065418958493"/>
    <s v="43"/>
    <s v="Shoes"/>
    <s v="Women"/>
    <s v="Flat Sandals"/>
    <s v="Mules"/>
    <x v="16"/>
    <s v="SS"/>
    <s v="blue"/>
    <s v="ADILETTE W"/>
    <n v="34.950000000000003"/>
    <n v="1"/>
    <n v="34.950000000000003"/>
  </r>
  <r>
    <s v="adidas Originals"/>
    <s v="AD111A1WK-K110005000"/>
    <s v="AD111A1WK-K11"/>
    <s v="4065418958509"/>
    <s v="38"/>
    <s v="Shoes"/>
    <s v="Women"/>
    <s v="Flat Sandals"/>
    <s v="Mules"/>
    <x v="16"/>
    <s v="SS"/>
    <s v="blue"/>
    <s v="ADILETTE W"/>
    <n v="34.950000000000003"/>
    <n v="4"/>
    <n v="139.80000000000001"/>
  </r>
  <r>
    <s v="adidas Originals"/>
    <s v="AD111A1WK-K110010000"/>
    <s v="AD111A1WK-K11"/>
    <s v="4065418958516"/>
    <s v="44.5"/>
    <s v="Shoes"/>
    <s v="Women"/>
    <s v="Flat Sandals"/>
    <s v="Mules"/>
    <x v="16"/>
    <s v="SS"/>
    <s v="blue"/>
    <s v="ADILETTE W"/>
    <n v="34.950000000000003"/>
    <n v="1"/>
    <n v="34.950000000000003"/>
  </r>
  <r>
    <s v="adidas Originals"/>
    <s v="AD111A1SZ-Q110040000"/>
    <s v="AD111A1SZ-Q11"/>
    <s v="4065419334555"/>
    <s v="36 2/3"/>
    <s v="Shoes"/>
    <s v="Women"/>
    <s v="Sneaker"/>
    <s v="Low"/>
    <x v="8"/>
    <s v="NOS"/>
    <s v="black"/>
    <s v="ASTIR W"/>
    <n v="109.95"/>
    <n v="1"/>
    <n v="109.95"/>
  </r>
  <r>
    <s v="adidas Originals"/>
    <s v="AD111A1T5-T110035000"/>
    <s v="AD111A1T5-T11"/>
    <s v="4065419365245"/>
    <s v="36"/>
    <s v="Shoes"/>
    <s v="Women"/>
    <s v="Sneaker"/>
    <s v="High"/>
    <x v="5"/>
    <s v="NOS"/>
    <s v="blue"/>
    <s v="FORUM MID W"/>
    <n v="109.95"/>
    <n v="1"/>
    <n v="109.95"/>
  </r>
  <r>
    <s v="adidas Originals"/>
    <s v="AD115O17G-A120035000"/>
    <s v="AD115O17G-A12"/>
    <s v="4065424836884"/>
    <s v="36"/>
    <s v="Shoes"/>
    <s v="Unisex"/>
    <s v="Sneakers Low"/>
    <s v="Tech Running"/>
    <x v="11"/>
    <s v="NOS"/>
    <s v="white"/>
    <s v="USA 84 UNISEX"/>
    <n v="79.95"/>
    <n v="2"/>
    <n v="159.9"/>
  </r>
  <r>
    <s v="adidas Originals"/>
    <s v="AD115O16U-C110040000"/>
    <s v="AD115O16U-C11"/>
    <s v="4065424846883"/>
    <s v="36 2/3"/>
    <s v="Shoes"/>
    <s v="Unisex"/>
    <s v="Sneakers Low"/>
    <s v="Retro Running"/>
    <x v="49"/>
    <s v="NOS"/>
    <s v="grey"/>
    <s v="SHADOWTURF UNISEX"/>
    <n v="129.94999999999999"/>
    <n v="1"/>
    <n v="129.94999999999999"/>
  </r>
  <r>
    <s v="adidas Originals"/>
    <s v="AD115O16U-C110035000"/>
    <s v="AD115O16U-C11"/>
    <s v="4065424846890"/>
    <s v="36"/>
    <s v="Shoes"/>
    <s v="Unisex"/>
    <s v="Sneakers Low"/>
    <s v="Retro Running"/>
    <x v="49"/>
    <s v="NOS"/>
    <s v="grey"/>
    <s v="SHADOWTURF UNISEX"/>
    <n v="129.94999999999999"/>
    <n v="1"/>
    <n v="129.94999999999999"/>
  </r>
  <r>
    <s v="adidas Originals"/>
    <s v="AD115O17Z-C110040000"/>
    <s v="AD115O17Z-C11"/>
    <s v="4065424869899"/>
    <s v="36 2/3"/>
    <s v="Shoes"/>
    <s v="Unisex"/>
    <s v="Sneakers Low"/>
    <s v="Retro Running"/>
    <x v="49"/>
    <s v="NOS"/>
    <s v="grey"/>
    <s v="SHADOWTURF UNISEX"/>
    <n v="129.94999999999999"/>
    <n v="1"/>
    <n v="129.94999999999999"/>
  </r>
  <r>
    <s v="bugatti"/>
    <s v="ZZO1RWY05-K000041000"/>
    <s v="ZZO1RWY05-K00"/>
    <s v="4066611245731"/>
    <s v="41"/>
    <s v="Shoes"/>
    <s v="Men"/>
    <s v="Lace Shoes"/>
    <s v="Low Lace Shoes"/>
    <x v="41"/>
    <s v="NOS"/>
    <s v="dark blue"/>
    <s v="Mattia Eco"/>
    <n v="79.95"/>
    <n v="1"/>
    <n v="79.95"/>
  </r>
  <r>
    <s v="bugatti"/>
    <s v="ZZO1RWY05-K000042000"/>
    <s v="ZZO1RWY05-K00"/>
    <s v="4066611245748"/>
    <s v="42"/>
    <s v="Shoes"/>
    <s v="Men"/>
    <s v="Lace Shoes"/>
    <s v="Low Lace Shoes"/>
    <x v="41"/>
    <s v="NOS"/>
    <s v="dark blue"/>
    <s v="Mattia Eco"/>
    <n v="79.95"/>
    <n v="3"/>
    <n v="239.85000000000002"/>
  </r>
  <r>
    <s v="bugatti"/>
    <s v="ZZO1RWY05-K000043000"/>
    <s v="ZZO1RWY05-K00"/>
    <s v="4066611245755"/>
    <s v="43"/>
    <s v="Shoes"/>
    <s v="Men"/>
    <s v="Lace Shoes"/>
    <s v="Low Lace Shoes"/>
    <x v="41"/>
    <s v="NOS"/>
    <s v="dark blue"/>
    <s v="Mattia Eco"/>
    <n v="79.95"/>
    <n v="2"/>
    <n v="159.9"/>
  </r>
  <r>
    <s v="bugatti"/>
    <s v="ZZO1RWY05-K000044000"/>
    <s v="ZZO1RWY05-K00"/>
    <s v="4066611245762"/>
    <s v="44"/>
    <s v="Shoes"/>
    <s v="Men"/>
    <s v="Lace Shoes"/>
    <s v="Low Lace Shoes"/>
    <x v="41"/>
    <s v="NOS"/>
    <s v="dark blue"/>
    <s v="Mattia Eco"/>
    <n v="79.95"/>
    <n v="3"/>
    <n v="239.85000000000002"/>
  </r>
  <r>
    <s v="bugatti"/>
    <s v="ZZO1RWY05-K000045000"/>
    <s v="ZZO1RWY05-K00"/>
    <s v="4066611245779"/>
    <s v="45"/>
    <s v="Shoes"/>
    <s v="Men"/>
    <s v="Lace Shoes"/>
    <s v="Low Lace Shoes"/>
    <x v="41"/>
    <s v="NOS"/>
    <s v="dark blue"/>
    <s v="Mattia Eco"/>
    <n v="79.95"/>
    <n v="2"/>
    <n v="159.9"/>
  </r>
  <r>
    <s v="Melvin &amp; Hamilton"/>
    <s v="ZZO0X2G47-Q00049A5AA"/>
    <s v="ZZO0X2G47-Q00"/>
    <s v="4521515748202"/>
    <s v="36"/>
    <s v="Shoes"/>
    <s v="Women"/>
    <s v="Flat Sandals"/>
    <s v="Flip Flops"/>
    <x v="1"/>
    <s v="SS"/>
    <s v="black"/>
    <s v="Scarlett 2"/>
    <n v="169.9"/>
    <n v="1"/>
    <n v="169.9"/>
  </r>
  <r>
    <s v="Disney"/>
    <s v="ZZO1D0106-K000026000"/>
    <s v="ZZO1D0106-K00"/>
    <s v="4894873002003"/>
    <s v="26"/>
    <s v="Shoes"/>
    <s v="Boys"/>
    <s v="Sandals"/>
    <s v="Formal Sandals"/>
    <x v="40"/>
    <s v="SS"/>
    <s v="blue"/>
    <s v="Mickey"/>
    <n v="36.950000000000003"/>
    <n v="1"/>
    <n v="36.950000000000003"/>
  </r>
  <r>
    <s v="Disney"/>
    <s v="ZZO1D0106-K000028000"/>
    <s v="ZZO1D0106-K00"/>
    <s v="4894873002027"/>
    <s v="28"/>
    <s v="Shoes"/>
    <s v="Boys"/>
    <s v="Sandals"/>
    <s v="Formal Sandals"/>
    <x v="40"/>
    <s v="SS"/>
    <s v="blue"/>
    <s v="Mickey"/>
    <n v="36.950000000000003"/>
    <n v="2"/>
    <n v="73.900000000000006"/>
  </r>
  <r>
    <s v="Disney"/>
    <s v="ZZO1D0117-K000024000"/>
    <s v="ZZO1D0117-K00"/>
    <s v="4894873004304"/>
    <s v="24"/>
    <s v="Shoes"/>
    <s v="Boys"/>
    <s v="Sandals"/>
    <s v="Formal Sandals"/>
    <x v="40"/>
    <s v="SS"/>
    <s v="blue"/>
    <s v="Donald Duck"/>
    <n v="36.950000000000003"/>
    <n v="1"/>
    <n v="36.950000000000003"/>
  </r>
  <r>
    <s v="Disney"/>
    <s v="ZZO1D0117-K000026000"/>
    <s v="ZZO1D0117-K00"/>
    <s v="4894873004328"/>
    <s v="26"/>
    <s v="Shoes"/>
    <s v="Boys"/>
    <s v="Sandals"/>
    <s v="Formal Sandals"/>
    <x v="40"/>
    <s v="SS"/>
    <s v="blue"/>
    <s v="Donald Duck"/>
    <n v="36.950000000000003"/>
    <n v="1"/>
    <n v="36.950000000000003"/>
  </r>
  <r>
    <s v="Disney"/>
    <s v="ZZO1D0117-K000030000"/>
    <s v="ZZO1D0117-K00"/>
    <s v="4894873004366"/>
    <s v="30"/>
    <s v="Shoes"/>
    <s v="Boys"/>
    <s v="Sandals"/>
    <s v="Formal Sandals"/>
    <x v="40"/>
    <s v="SS"/>
    <s v="blue"/>
    <s v="Donald Duck"/>
    <n v="36.950000000000003"/>
    <n v="1"/>
    <n v="36.950000000000003"/>
  </r>
  <r>
    <s v="Disney"/>
    <s v="ZZO1D0130-G000028000"/>
    <s v="ZZO1D0130-G00"/>
    <s v="4894873006285"/>
    <s v="28"/>
    <s v="Shoes"/>
    <s v="Girls"/>
    <s v="Sandals"/>
    <s v="Strappy Sandals"/>
    <x v="15"/>
    <s v="SS"/>
    <s v="red"/>
    <s v="Minnie"/>
    <n v="36.950000000000003"/>
    <n v="1"/>
    <n v="36.950000000000003"/>
  </r>
  <r>
    <s v="Disney"/>
    <s v="ZZO1D0130-G000029000"/>
    <s v="ZZO1D0130-G00"/>
    <s v="4894873006292"/>
    <s v="29"/>
    <s v="Shoes"/>
    <s v="Girls"/>
    <s v="Sandals"/>
    <s v="Strappy Sandals"/>
    <x v="15"/>
    <s v="SS"/>
    <s v="red"/>
    <s v="Minnie"/>
    <n v="36.950000000000003"/>
    <n v="2"/>
    <n v="73.900000000000006"/>
  </r>
  <r>
    <s v="Disney"/>
    <s v="ZZO1D0130-G000030000"/>
    <s v="ZZO1D0130-G00"/>
    <s v="4894873006308"/>
    <s v="30"/>
    <s v="Shoes"/>
    <s v="Girls"/>
    <s v="Sandals"/>
    <s v="Strappy Sandals"/>
    <x v="15"/>
    <s v="SS"/>
    <s v="red"/>
    <s v="Minnie"/>
    <n v="36.950000000000003"/>
    <n v="1"/>
    <n v="36.950000000000003"/>
  </r>
  <r>
    <s v="Disney"/>
    <s v="ZZO1D0130-G000031000"/>
    <s v="ZZO1D0130-G00"/>
    <s v="4894873006315"/>
    <s v="31"/>
    <s v="Shoes"/>
    <s v="Girls"/>
    <s v="Sandals"/>
    <s v="Strappy Sandals"/>
    <x v="15"/>
    <s v="SS"/>
    <s v="red"/>
    <s v="Minnie"/>
    <n v="36.950000000000003"/>
    <n v="1"/>
    <n v="36.950000000000003"/>
  </r>
  <r>
    <s v="Disney"/>
    <s v="ZZO1D0130-G000032000"/>
    <s v="ZZO1D0130-G00"/>
    <s v="4894873006322"/>
    <s v="32"/>
    <s v="Shoes"/>
    <s v="Girls"/>
    <s v="Sandals"/>
    <s v="Strappy Sandals"/>
    <x v="15"/>
    <s v="SS"/>
    <s v="red"/>
    <s v="Minnie"/>
    <n v="36.950000000000003"/>
    <n v="1"/>
    <n v="36.950000000000003"/>
  </r>
  <r>
    <s v="Disney"/>
    <s v="ZZO1D0138-K000028000"/>
    <s v="ZZO1D0138-K00"/>
    <s v="4894873009521"/>
    <s v="28"/>
    <s v="Shoes"/>
    <s v="Girls"/>
    <s v="Sandals"/>
    <s v="Strappy Sandals"/>
    <x v="15"/>
    <s v="SS"/>
    <s v="blue"/>
    <s v="Minnie"/>
    <n v="46.95"/>
    <n v="1"/>
    <n v="46.95"/>
  </r>
  <r>
    <s v="Disney"/>
    <s v="ZZO1D01AR-K000026000"/>
    <s v="ZZO1D01AR-K00"/>
    <s v="4894873065800"/>
    <s v="26"/>
    <s v="Shoes"/>
    <s v="Boys"/>
    <s v="Sandals"/>
    <s v="Formal Sandals"/>
    <x v="40"/>
    <s v="SS"/>
    <s v="blue"/>
    <s v="Spacejam"/>
    <n v="36.950000000000003"/>
    <n v="1"/>
    <n v="36.950000000000003"/>
  </r>
  <r>
    <s v="Disney"/>
    <s v="ZZO1D01AR-K000028000"/>
    <s v="ZZO1D01AR-K00"/>
    <s v="4894873065824"/>
    <s v="28"/>
    <s v="Shoes"/>
    <s v="Boys"/>
    <s v="Sandals"/>
    <s v="Formal Sandals"/>
    <x v="40"/>
    <s v="SS"/>
    <s v="blue"/>
    <s v="Spacejam"/>
    <n v="36.950000000000003"/>
    <n v="1"/>
    <n v="36.950000000000003"/>
  </r>
  <r>
    <s v="Disney"/>
    <s v="ZZO1D0190-Q000028000"/>
    <s v="ZZO1D0190-Q00"/>
    <s v="4894873068061"/>
    <s v="28"/>
    <s v="Shoes"/>
    <s v="Boys"/>
    <s v="Sandals"/>
    <s v="Formal Sandals"/>
    <x v="40"/>
    <s v="SS"/>
    <s v="black"/>
    <s v="Avengers"/>
    <n v="36.950000000000003"/>
    <n v="1"/>
    <n v="36.950000000000003"/>
  </r>
  <r>
    <s v="Disney"/>
    <s v="ZZO1D01AC-Q000027000"/>
    <s v="ZZO1D01AC-Q00"/>
    <s v="4894873071436"/>
    <s v="27"/>
    <s v="Shoes"/>
    <s v="Boys"/>
    <s v="Sandals"/>
    <s v="Formal Sandals"/>
    <x v="40"/>
    <s v="SS"/>
    <s v="black"/>
    <s v="Spiderman"/>
    <n v="36.950000000000003"/>
    <n v="1"/>
    <n v="36.950000000000003"/>
  </r>
  <r>
    <s v="Disney"/>
    <s v="ZZO1D01AC-Q000028000"/>
    <s v="ZZO1D01AC-Q00"/>
    <s v="4894873071443"/>
    <s v="28"/>
    <s v="Shoes"/>
    <s v="Boys"/>
    <s v="Sandals"/>
    <s v="Formal Sandals"/>
    <x v="40"/>
    <s v="SS"/>
    <s v="black"/>
    <s v="Spiderman"/>
    <n v="36.950000000000003"/>
    <n v="1"/>
    <n v="36.950000000000003"/>
  </r>
  <r>
    <s v="Disney"/>
    <s v="ZZO1D01AC-Q000029000"/>
    <s v="ZZO1D01AC-Q00"/>
    <s v="4894873071450"/>
    <s v="29"/>
    <s v="Shoes"/>
    <s v="Boys"/>
    <s v="Sandals"/>
    <s v="Formal Sandals"/>
    <x v="40"/>
    <s v="SS"/>
    <s v="black"/>
    <s v="Spiderman"/>
    <n v="36.950000000000003"/>
    <n v="1"/>
    <n v="36.950000000000003"/>
  </r>
  <r>
    <s v="Disney"/>
    <s v="ZZO1Y5ACA-Q000030000"/>
    <s v="ZZO1Y5ACA-Q00"/>
    <s v="4894873265460"/>
    <s v="30"/>
    <s v="Shoes"/>
    <s v="Boys"/>
    <s v="Trainers"/>
    <s v="Low-Top Trainers Velcro"/>
    <x v="7"/>
    <s v="NOS"/>
    <s v="black"/>
    <s v="SCARPA SPORT con LUCI suola EVA"/>
    <n v="59.95"/>
    <n v="2"/>
    <n v="119.9"/>
  </r>
  <r>
    <s v="Marks &amp; Spencer"/>
    <s v="QM411A00K-Q110003000"/>
    <s v="QM411A00K-Q11"/>
    <s v="5045609858657"/>
    <s v="35.5"/>
    <s v="Shoes"/>
    <s v="Women"/>
    <s v="Ballerinas"/>
    <s v="Ballerinas"/>
    <x v="30"/>
    <s v="SS"/>
    <s v="black"/>
    <s v="T02-5774W"/>
    <n v="20.95"/>
    <n v="1"/>
    <n v="20.95"/>
  </r>
  <r>
    <s v="Kurt Geiger London"/>
    <s v="KU011A050-A110036000"/>
    <s v="KU011A050-A11"/>
    <s v="5045651764760"/>
    <s v="36"/>
    <s v="Shoes"/>
    <s v="Women"/>
    <s v="Sneaker"/>
    <s v="Low"/>
    <x v="8"/>
    <s v="NOS"/>
    <s v="off-white"/>
    <s v="LEAH RAINBOW"/>
    <n v="149.94999999999999"/>
    <n v="1"/>
    <n v="149.94999999999999"/>
  </r>
  <r>
    <s v="KARL LAGERFELD"/>
    <s v="ZZO0ZU094-G0004F350C"/>
    <s v="ZZO0ZU094-G00"/>
    <s v="5051714990755"/>
    <s v="35"/>
    <s v="Shoes"/>
    <s v="Women"/>
    <s v="Flat Sandals"/>
    <s v="Flat Sandals"/>
    <x v="19"/>
    <s v="SS"/>
    <s v="red"/>
    <s v="Karl X-Strap Sling"/>
    <n v="199.95"/>
    <n v="1"/>
    <n v="199.95"/>
  </r>
  <r>
    <s v="Office"/>
    <s v="OF211A06N-F110005000"/>
    <s v="OF211A06N-F11"/>
    <s v="5053130830684"/>
    <s v="38"/>
    <s v="Shoes"/>
    <s v="Women"/>
    <s v="Flat Sandals"/>
    <s v="Espadrilles"/>
    <x v="22"/>
    <s v="SS"/>
    <s v="beige"/>
    <s v="HALLIE"/>
    <n v="54.95"/>
    <n v="1"/>
    <n v="54.95"/>
  </r>
  <r>
    <s v="Hunter ORIGINAL"/>
    <s v="ZZO134S29-I000590B50"/>
    <s v="ZZO134S29-I00"/>
    <s v="5054916451673"/>
    <s v="37"/>
    <s v="Shoes"/>
    <s v="Women"/>
    <s v="Flat Shoes"/>
    <s v="Slippers"/>
    <x v="12"/>
    <s v="NOS"/>
    <s v="purple"/>
    <s v="ORIGINAL PENNY LOAFER"/>
    <n v="125"/>
    <n v="1"/>
    <n v="125"/>
  </r>
  <r>
    <s v="South Beach"/>
    <s v="SOH11A01H-I110006000"/>
    <s v="SOH11A01H-I11"/>
    <s v="5056252452567"/>
    <s v="39"/>
    <s v="Shoes"/>
    <s v="Women"/>
    <s v="Flat Sandals"/>
    <s v="Flat Sandals"/>
    <x v="19"/>
    <s v="SS"/>
    <s v="lilac"/>
    <s v="BASKET WEAVE EVA FLATFORM SANDAL"/>
    <n v="47.95"/>
    <n v="1"/>
    <n v="47.95"/>
  </r>
  <r>
    <s v="United Nude"/>
    <s v="ZZO133N29-Q00055A6D5"/>
    <s v="ZZO133N29-Q00"/>
    <s v="5056318726991"/>
    <s v="37"/>
    <s v="Shoes"/>
    <s v="Women"/>
    <s v="Boots"/>
    <s v="Boots"/>
    <x v="9"/>
    <s v="AW"/>
    <s v="black"/>
    <s v="Lucid Molten Mid"/>
    <n v="269"/>
    <n v="1"/>
    <n v="269"/>
  </r>
  <r>
    <s v="River Island"/>
    <s v="RI911A0PM-F110005000"/>
    <s v="RI911A0PM-F11"/>
    <s v="5057110739653"/>
    <s v="38"/>
    <s v="Shoes"/>
    <s v="Women"/>
    <s v="Flat Sandals"/>
    <s v="Mules"/>
    <x v="16"/>
    <s v="SS"/>
    <s v="rose gold-coloured"/>
    <s v="Rose Gold 1325 Embellished Shell Sandal"/>
    <n v="50"/>
    <n v="1"/>
    <n v="50"/>
  </r>
  <r>
    <s v="River Island Wide Fit"/>
    <s v="RID11A03R-Q110005000"/>
    <s v="RID11A03R-Q11"/>
    <s v="5057111484378"/>
    <s v="38"/>
    <s v="Shoes"/>
    <s v="Women"/>
    <s v="Flat Sandals"/>
    <s v="Flat Sandals"/>
    <x v="19"/>
    <s v="SS"/>
    <s v="black"/>
    <s v="WF JANEY PADDED TIE UP SANDAL"/>
    <n v="65"/>
    <n v="1"/>
    <n v="65"/>
  </r>
  <r>
    <s v="River Island"/>
    <s v="RI911A0Q2-Q110005000"/>
    <s v="RI911A0Q2-Q11"/>
    <s v="5057111701055"/>
    <s v="38"/>
    <s v="Shoes"/>
    <s v="Women"/>
    <s v="Flat Sandals"/>
    <s v="Flat Sandals"/>
    <x v="19"/>
    <s v="SS"/>
    <s v="black"/>
    <s v="ANKLE WRAP FLAT SANDLE"/>
    <n v="55"/>
    <n v="1"/>
    <n v="55"/>
  </r>
  <r>
    <s v="4th &amp; Reckless"/>
    <s v="4T011A04U-I110003000"/>
    <s v="4T011A04U-I11"/>
    <s v="5057673462517"/>
    <s v="36"/>
    <s v="Shoes"/>
    <s v="Women"/>
    <s v="Heeled Sandals"/>
    <s v="Heeled Sandals"/>
    <x v="26"/>
    <s v="SS"/>
    <s v="lilac"/>
    <s v="ADDIE HEELED SANDAL"/>
    <n v="39.950000000000003"/>
    <n v="1"/>
    <n v="39.950000000000003"/>
  </r>
  <r>
    <s v="4th &amp; Reckless"/>
    <s v="4T011A04S-M110003000"/>
    <s v="4T011A04S-M11"/>
    <s v="5057673462999"/>
    <s v="36"/>
    <s v="Shoes"/>
    <s v="Women"/>
    <s v="Heeled Sandals"/>
    <s v="Heeled Sandals"/>
    <x v="26"/>
    <s v="SS"/>
    <s v="light green"/>
    <s v="HAYLIE MULE"/>
    <n v="39.950000000000003"/>
    <n v="1"/>
    <n v="39.950000000000003"/>
  </r>
  <r>
    <s v="4th &amp; Reckless"/>
    <s v="4T011A04R-Q110004000"/>
    <s v="4T011A04R-Q11"/>
    <s v="5057673463064"/>
    <s v="37"/>
    <s v="Shoes"/>
    <s v="Women"/>
    <s v="Heeled Sandals"/>
    <s v="Heeled Sandals"/>
    <x v="26"/>
    <s v="SS"/>
    <s v="black"/>
    <s v="JILLY SANDAL"/>
    <n v="34.950000000000003"/>
    <n v="1"/>
    <n v="34.950000000000003"/>
  </r>
  <r>
    <s v="Dune London"/>
    <s v="ZZO1J5G61-Q000036000"/>
    <s v="ZZO1J5G61-Q00"/>
    <s v="5059049608727"/>
    <s v="36"/>
    <s v="Shoes"/>
    <s v="Women"/>
    <s v="Flat Sandals"/>
    <s v="Flat Sandals"/>
    <x v="19"/>
    <s v="SS"/>
    <s v="black"/>
    <s v="CAYDENCE"/>
    <n v="90"/>
    <n v="1"/>
    <n v="90"/>
  </r>
  <r>
    <s v="Dune London"/>
    <s v="ZZO19ZL18-A000040000"/>
    <s v="ZZO19ZL18-A00"/>
    <s v="5059049668844"/>
    <s v="40"/>
    <s v="Shoes"/>
    <s v="Women"/>
    <s v="Flat Sandals"/>
    <s v="Flat Sandals"/>
    <x v="19"/>
    <s v="SS"/>
    <s v="off-white"/>
    <s v="MOJOS DI"/>
    <n v="85"/>
    <n v="1"/>
    <n v="85"/>
  </r>
  <r>
    <s v="Marks &amp; Spencer"/>
    <s v="QM411E00R-K110035000"/>
    <s v="QM411E00R-K11"/>
    <s v="5059164611923"/>
    <s v="36"/>
    <s v="Shoes"/>
    <s v="Women"/>
    <s v="Flat Shoes"/>
    <s v="Espadrilles"/>
    <x v="22"/>
    <s v="SS"/>
    <s v="light-blue denim"/>
    <s v="T02-4631C"/>
    <n v="47.95"/>
    <n v="2"/>
    <n v="95.9"/>
  </r>
  <r>
    <s v="Marks &amp; Spencer"/>
    <s v="QM411E00R-K110004000"/>
    <s v="QM411E00R-K11"/>
    <s v="5059164611930"/>
    <s v="37"/>
    <s v="Shoes"/>
    <s v="Women"/>
    <s v="Flat Shoes"/>
    <s v="Espadrilles"/>
    <x v="22"/>
    <s v="SS"/>
    <s v="light-blue denim"/>
    <s v="T02-4631C"/>
    <n v="47.95"/>
    <n v="1"/>
    <n v="47.95"/>
  </r>
  <r>
    <s v="Marks &amp; Spencer"/>
    <s v="QM411E00R-K110005000"/>
    <s v="QM411E00R-K11"/>
    <s v="5059164611954"/>
    <s v="38"/>
    <s v="Shoes"/>
    <s v="Women"/>
    <s v="Flat Shoes"/>
    <s v="Espadrilles"/>
    <x v="22"/>
    <s v="SS"/>
    <s v="light-blue denim"/>
    <s v="T02-4631C"/>
    <n v="47.95"/>
    <n v="4"/>
    <n v="191.8"/>
  </r>
  <r>
    <s v="Marks &amp; Spencer"/>
    <s v="QM411E00R-K110055000"/>
    <s v="QM411E00R-K11"/>
    <s v="5059164611961"/>
    <s v="39"/>
    <s v="Shoes"/>
    <s v="Women"/>
    <s v="Flat Shoes"/>
    <s v="Espadrilles"/>
    <x v="22"/>
    <s v="SS"/>
    <s v="light-blue denim"/>
    <s v="T02-4631C"/>
    <n v="47.95"/>
    <n v="1"/>
    <n v="47.95"/>
  </r>
  <r>
    <s v="Marks &amp; Spencer"/>
    <s v="QM411A020-B110045000"/>
    <s v="QM411A020-B11"/>
    <s v="5059164649643"/>
    <s v="37.5"/>
    <s v="Shoes"/>
    <s v="Women"/>
    <s v="Ballerinas"/>
    <s v="Ballerinas"/>
    <x v="30"/>
    <s v="SS"/>
    <s v="beige"/>
    <s v="T02-4961B"/>
    <n v="47.95"/>
    <n v="1"/>
    <n v="47.95"/>
  </r>
  <r>
    <s v="Ted Baker"/>
    <s v="ZZO1U3017-J000400000"/>
    <s v="ZZO1U3017-J00"/>
    <s v="5059353315090"/>
    <s v="40"/>
    <s v="Shoes"/>
    <s v="Women"/>
    <s v="Flat Sandals"/>
    <s v="Flat Sandals"/>
    <x v="19"/>
    <s v="SS"/>
    <s v="pink"/>
    <s v="WFD-JOLEEA-Metallic T Strappy Block Heel Sandal"/>
    <n v="185.64"/>
    <n v="2"/>
    <n v="371.28"/>
  </r>
  <r>
    <s v="Ted Baker"/>
    <s v="ZZO1U3017-J000380000"/>
    <s v="ZZO1U3017-J00"/>
    <s v="5059353315137"/>
    <s v="38"/>
    <s v="Shoes"/>
    <s v="Women"/>
    <s v="Flat Sandals"/>
    <s v="Flat Sandals"/>
    <x v="19"/>
    <s v="SS"/>
    <s v="pink"/>
    <s v="WFD-JOLEEA-Metallic T Strappy Block Heel Sandal"/>
    <n v="185.64"/>
    <n v="1"/>
    <n v="185.64"/>
  </r>
  <r>
    <s v="Ted Baker"/>
    <s v="ZZO1U3017-J000360000"/>
    <s v="ZZO1U3017-J00"/>
    <s v="5059353315175"/>
    <s v="36"/>
    <s v="Shoes"/>
    <s v="Women"/>
    <s v="Flat Sandals"/>
    <s v="Flat Sandals"/>
    <x v="19"/>
    <s v="SS"/>
    <s v="pink"/>
    <s v="WFD-JOLEEA-Metallic T Strappy Block Heel Sandal"/>
    <n v="185.64"/>
    <n v="2"/>
    <n v="371.28"/>
  </r>
  <r>
    <s v="Missguided"/>
    <s v="M0Q11N04A-B110006000"/>
    <s v="M0Q11N04A-B11"/>
    <s v="5059384746665"/>
    <s v="39"/>
    <s v="Shoes"/>
    <s v="Women"/>
    <s v="Booties"/>
    <s v="Lace-up Booties"/>
    <x v="2"/>
    <s v="NOS"/>
    <s v="beige"/>
    <s v="FAUX LEATHER KNEE HIGH LACE UP BOOTS"/>
    <n v="64.989999999999995"/>
    <n v="1"/>
    <n v="64.989999999999995"/>
  </r>
  <r>
    <s v="Office"/>
    <s v="OF211A06B-Q110005000"/>
    <s v="OF211A06B-Q11"/>
    <s v="5059418956770"/>
    <s v="38"/>
    <s v="Shoes"/>
    <s v="Women"/>
    <s v="Flat Sandals"/>
    <s v="Flat Sandals"/>
    <x v="19"/>
    <s v="SS"/>
    <s v="black"/>
    <s v="GEEK SHOE (open toe)"/>
    <n v="69.95"/>
    <n v="1"/>
    <n v="69.95"/>
  </r>
  <r>
    <s v="Office"/>
    <s v="OF211A06L-J110005000"/>
    <s v="OF211A06L-J11"/>
    <s v="5059418973500"/>
    <s v="38"/>
    <s v="Shoes"/>
    <s v="Women"/>
    <s v="Flat Sandals"/>
    <s v="Mules"/>
    <x v="16"/>
    <s v="SS"/>
    <s v="nude"/>
    <s v="SUSTAIN TWISTED FOOTBED"/>
    <n v="38.950000000000003"/>
    <n v="1"/>
    <n v="38.950000000000003"/>
  </r>
  <r>
    <s v="Glamorous"/>
    <s v="GL911A091-E110003000"/>
    <s v="GL911A091-E11"/>
    <s v="5059457569399"/>
    <s v="36"/>
    <s v="Shoes"/>
    <s v="Women"/>
    <s v="Heeled Sandals"/>
    <s v="Heeled Sandals"/>
    <x v="26"/>
    <s v="SS"/>
    <s v="yellow"/>
    <s v="FW9871"/>
    <n v="31.99"/>
    <n v="1"/>
    <n v="31.99"/>
  </r>
  <r>
    <s v="Ted Baker"/>
    <s v="TE411A07G-J110030000"/>
    <s v="TE411A07G-J11"/>
    <s v="5059489722885"/>
    <s v="36"/>
    <s v="Shoes"/>
    <s v="Women"/>
    <s v="Sneaker"/>
    <s v="Low"/>
    <x v="8"/>
    <s v="NOS"/>
    <s v="light pink"/>
    <s v="baily"/>
    <n v="144.94999999999999"/>
    <n v="1"/>
    <n v="144.94999999999999"/>
  </r>
  <r>
    <s v="Ted Baker"/>
    <s v="TE411A09Q-M110050000"/>
    <s v="TE411A09Q-M11"/>
    <s v="5059489895046"/>
    <s v="38"/>
    <s v="Shoes"/>
    <s v="Women"/>
    <s v="Sneaker"/>
    <s v="Low"/>
    <x v="8"/>
    <s v="NOS"/>
    <s v="green"/>
    <s v="tantan"/>
    <n v="174.95"/>
    <n v="1"/>
    <n v="174.95"/>
  </r>
  <r>
    <s v="Brave Soul"/>
    <s v="BRH12O029-A110010000"/>
    <s v="BRH12O029-A11"/>
    <s v="5059534313754"/>
    <s v="45"/>
    <s v="Shoes"/>
    <s v="Men"/>
    <s v="Sneakers Low"/>
    <s v="Retro Running"/>
    <x v="49"/>
    <s v="NOS"/>
    <s v="white"/>
    <s v="NEWTON"/>
    <n v="34.950000000000003"/>
    <n v="1"/>
    <n v="34.950000000000003"/>
  </r>
  <r>
    <s v="Dune London"/>
    <s v="DU511A0SL-A110007000"/>
    <s v="DU511A0SL-A11"/>
    <s v="5059549493731"/>
    <s v="40"/>
    <s v="Shoes"/>
    <s v="Women"/>
    <s v="Heeled Sandals"/>
    <s v="Mules"/>
    <x v="16"/>
    <s v="SS"/>
    <s v="off-white"/>
    <s v="KYGO"/>
    <n v="119.95"/>
    <n v="1"/>
    <n v="119.95"/>
  </r>
  <r>
    <s v="Head over Heels"/>
    <s v="ZZO1QTX07-Q000039000"/>
    <s v="ZZO1QTX07-Q00"/>
    <s v="5059549729434"/>
    <s v="39"/>
    <s v="Shoes"/>
    <s v="Women"/>
    <s v="Pumps"/>
    <s v="Pumps"/>
    <x v="28"/>
    <s v="NOS"/>
    <s v="black"/>
    <s v="ARETHA"/>
    <n v="65"/>
    <n v="1"/>
    <n v="65"/>
  </r>
  <r>
    <s v="Head over Heels"/>
    <s v="ZZO1QTX45-Q000036000"/>
    <s v="ZZO1QTX45-Q00"/>
    <s v="5059549736562"/>
    <s v="36"/>
    <s v="Shoes"/>
    <s v="Women"/>
    <s v="Heeled Sandals"/>
    <s v="Heeled Sandals"/>
    <x v="26"/>
    <s v="SS"/>
    <s v="black"/>
    <s v="MIKHAELA"/>
    <n v="65"/>
    <n v="6"/>
    <n v="390"/>
  </r>
  <r>
    <s v="Head over Heels"/>
    <s v="ZZO1QTX45-Q000037000"/>
    <s v="ZZO1QTX45-Q00"/>
    <s v="5059549736579"/>
    <s v="37"/>
    <s v="Shoes"/>
    <s v="Women"/>
    <s v="Heeled Sandals"/>
    <s v="Heeled Sandals"/>
    <x v="26"/>
    <s v="SS"/>
    <s v="black"/>
    <s v="MIKHAELA"/>
    <n v="65"/>
    <n v="5"/>
    <n v="325"/>
  </r>
  <r>
    <s v="Head over Heels"/>
    <s v="ZZO1QTX45-Q000039000"/>
    <s v="ZZO1QTX45-Q00"/>
    <s v="5059549736593"/>
    <s v="39"/>
    <s v="Shoes"/>
    <s v="Women"/>
    <s v="Heeled Sandals"/>
    <s v="Heeled Sandals"/>
    <x v="26"/>
    <s v="SS"/>
    <s v="black"/>
    <s v="MIKHAELA"/>
    <n v="65"/>
    <n v="12"/>
    <n v="780"/>
  </r>
  <r>
    <s v="Head over Heels"/>
    <s v="ZZO1QTX45-Q000040000"/>
    <s v="ZZO1QTX45-Q00"/>
    <s v="5059549736609"/>
    <s v="40"/>
    <s v="Shoes"/>
    <s v="Women"/>
    <s v="Heeled Sandals"/>
    <s v="Heeled Sandals"/>
    <x v="26"/>
    <s v="SS"/>
    <s v="black"/>
    <s v="MIKHAELA"/>
    <n v="65"/>
    <n v="6"/>
    <n v="390"/>
  </r>
  <r>
    <s v="Head over Heels"/>
    <s v="ZZO1QTX45-Q000041000"/>
    <s v="ZZO1QTX45-Q00"/>
    <s v="5059549736616"/>
    <s v="41"/>
    <s v="Shoes"/>
    <s v="Women"/>
    <s v="Heeled Sandals"/>
    <s v="Heeled Sandals"/>
    <x v="26"/>
    <s v="SS"/>
    <s v="black"/>
    <s v="MIKHAELA"/>
    <n v="65"/>
    <n v="4"/>
    <n v="260"/>
  </r>
  <r>
    <s v="Head over Heels"/>
    <s v="ZZO1YHD27-D000039000"/>
    <s v="ZZO1YHD27-D00"/>
    <s v="5059549781401"/>
    <s v="39"/>
    <s v="Shoes"/>
    <s v="Women"/>
    <s v="Heeled Sandals"/>
    <s v="Heeled Sandals"/>
    <x v="26"/>
    <s v="SS"/>
    <s v="silver-coloured"/>
    <s v="MIKHAELA"/>
    <n v="65"/>
    <n v="5"/>
    <n v="325"/>
  </r>
  <r>
    <s v="Head over Heels"/>
    <s v="ZZO1YHD27-D000041000"/>
    <s v="ZZO1YHD27-D00"/>
    <s v="5059549781425"/>
    <s v="41"/>
    <s v="Shoes"/>
    <s v="Women"/>
    <s v="Heeled Sandals"/>
    <s v="Heeled Sandals"/>
    <x v="26"/>
    <s v="SS"/>
    <s v="silver-coloured"/>
    <s v="MIKHAELA"/>
    <n v="65"/>
    <n v="4"/>
    <n v="260"/>
  </r>
  <r>
    <s v="Marks &amp; Spencer"/>
    <s v="QM411N017-O110003000"/>
    <s v="QM411N017-O11"/>
    <s v="5059661086873"/>
    <s v="35.5"/>
    <s v="Shoes"/>
    <s v="Women"/>
    <s v="Booties"/>
    <s v="Lace-up Booties"/>
    <x v="2"/>
    <s v="NOS"/>
    <s v="cognac"/>
    <s v="WIDE FIT T02-6387W"/>
    <n v="79.95"/>
    <n v="1"/>
    <n v="79.95"/>
  </r>
  <r>
    <s v="Marks &amp; Spencer"/>
    <s v="QM411N017-O110035000"/>
    <s v="QM411N017-O11"/>
    <s v="5059661086880"/>
    <s v="36"/>
    <s v="Shoes"/>
    <s v="Women"/>
    <s v="Booties"/>
    <s v="Lace-up Booties"/>
    <x v="2"/>
    <s v="NOS"/>
    <s v="cognac"/>
    <s v="WIDE FIT T02-6387W"/>
    <n v="79.95"/>
    <n v="1"/>
    <n v="79.95"/>
  </r>
  <r>
    <s v="Marks &amp; Spencer"/>
    <s v="QM411A022-B110035000"/>
    <s v="QM411A022-B11"/>
    <s v="5059661748948"/>
    <s v="36"/>
    <s v="Shoes"/>
    <s v="Women"/>
    <s v="Sneaker"/>
    <s v="Warm Lining"/>
    <x v="50"/>
    <s v="NOS"/>
    <s v="beige"/>
    <s v="T02-8913T"/>
    <n v="39.950000000000003"/>
    <n v="1"/>
    <n v="39.950000000000003"/>
  </r>
  <r>
    <s v="Marks &amp; Spencer"/>
    <s v="QM411A02H-C110003000"/>
    <s v="QM411A02H-C11"/>
    <s v="5059661795409"/>
    <s v="35.5"/>
    <s v="Shoes"/>
    <s v="Women"/>
    <s v="Boots"/>
    <s v="Overknees"/>
    <x v="36"/>
    <s v="AW"/>
    <s v="grey"/>
    <s v="WIDE FIT T02-8701W"/>
    <n v="89.95"/>
    <n v="1"/>
    <n v="89.95"/>
  </r>
  <r>
    <s v="Marks &amp; Spencer"/>
    <s v="QM411A02H-C110035000"/>
    <s v="QM411A02H-C11"/>
    <s v="5059661795416"/>
    <s v="36"/>
    <s v="Shoes"/>
    <s v="Women"/>
    <s v="Boots"/>
    <s v="Overknees"/>
    <x v="36"/>
    <s v="AW"/>
    <s v="grey"/>
    <s v="WIDE FIT T02-8701W"/>
    <n v="89.95"/>
    <n v="1"/>
    <n v="89.95"/>
  </r>
  <r>
    <s v="Marks &amp; Spencer"/>
    <s v="QM411A02H-C110006000"/>
    <s v="QM411A02H-C11"/>
    <s v="5059661795461"/>
    <s v="39.5"/>
    <s v="Shoes"/>
    <s v="Women"/>
    <s v="Boots"/>
    <s v="Overknees"/>
    <x v="36"/>
    <s v="AW"/>
    <s v="grey"/>
    <s v="WIDE FIT T02-8701W"/>
    <n v="89.95"/>
    <n v="1"/>
    <n v="89.95"/>
  </r>
  <r>
    <s v="Marks &amp; Spencer"/>
    <s v="QM411A03X-J110004000"/>
    <s v="QM411A03X-J11"/>
    <s v="5059662372623"/>
    <s v="37"/>
    <s v="Shoes"/>
    <s v="Women"/>
    <s v="Ballerinas"/>
    <s v="Ballerinas"/>
    <x v="30"/>
    <s v="SS"/>
    <s v="light pink"/>
    <s v="T02-4921"/>
    <n v="54.95"/>
    <n v="1"/>
    <n v="54.95"/>
  </r>
  <r>
    <s v="Marks &amp; Spencer"/>
    <s v="QM411A03X-J110045000"/>
    <s v="QM411A03X-J11"/>
    <s v="5059662372630"/>
    <s v="37.5"/>
    <s v="Shoes"/>
    <s v="Women"/>
    <s v="Ballerinas"/>
    <s v="Ballerinas"/>
    <x v="30"/>
    <s v="SS"/>
    <s v="light pink"/>
    <s v="T02-4921"/>
    <n v="54.95"/>
    <n v="1"/>
    <n v="54.95"/>
  </r>
  <r>
    <s v="Marks &amp; Spencer"/>
    <s v="QM411A03Z-Q110004000"/>
    <s v="QM411A03Z-Q11"/>
    <s v="5059662372739"/>
    <s v="37"/>
    <s v="Shoes"/>
    <s v="Women"/>
    <s v="Ballerinas"/>
    <s v="Ballerinas"/>
    <x v="30"/>
    <s v="SS"/>
    <s v="black"/>
    <s v="T02-4921"/>
    <n v="54.95"/>
    <n v="2"/>
    <n v="109.9"/>
  </r>
  <r>
    <s v="Marks &amp; Spencer"/>
    <s v="QM411A03Z-Q110045000"/>
    <s v="QM411A03Z-Q11"/>
    <s v="5059662372746"/>
    <s v="37.5"/>
    <s v="Shoes"/>
    <s v="Women"/>
    <s v="Ballerinas"/>
    <s v="Ballerinas"/>
    <x v="30"/>
    <s v="SS"/>
    <s v="black"/>
    <s v="T02-4921"/>
    <n v="54.95"/>
    <n v="1"/>
    <n v="54.95"/>
  </r>
  <r>
    <s v="Marks &amp; Spencer"/>
    <s v="QM411A03G-Q110003000"/>
    <s v="QM411A03G-Q11"/>
    <s v="5059662445754"/>
    <s v="35.5"/>
    <s v="Shoes"/>
    <s v="Women"/>
    <s v="Heeled Sandals"/>
    <s v="Mules"/>
    <x v="16"/>
    <s v="SS"/>
    <s v="black"/>
    <s v="T02-2201"/>
    <n v="59.95"/>
    <n v="1"/>
    <n v="59.95"/>
  </r>
  <r>
    <s v="Marks &amp; Spencer"/>
    <s v="QM411A03Q-N110003000"/>
    <s v="QM411A03Q-N11"/>
    <s v="5059662876619"/>
    <s v="35.5"/>
    <s v="Shoes"/>
    <s v="Women"/>
    <s v="Flat Sandals"/>
    <s v="Flat Sandals"/>
    <x v="19"/>
    <s v="SS"/>
    <s v="khaki"/>
    <s v="T02-3934A"/>
    <n v="47.95"/>
    <n v="1"/>
    <n v="47.95"/>
  </r>
  <r>
    <s v="Marks &amp; Spencer"/>
    <s v="QM411A036-T110003000"/>
    <s v="QM411A036-T11"/>
    <s v="5059662952764"/>
    <s v="35.5"/>
    <s v="Shoes"/>
    <s v="Women"/>
    <s v="Ballerinas"/>
    <s v="Ballerinas"/>
    <x v="30"/>
    <s v="SS"/>
    <s v="multi-coloured"/>
    <s v="WIDE FIT T02-6775W"/>
    <n v="47.95"/>
    <n v="1"/>
    <n v="47.95"/>
  </r>
  <r>
    <s v="Clarks"/>
    <s v="ZZO20V1BK-O000003000"/>
    <s v="ZZO20V1BK-O00"/>
    <s v="5059680352584"/>
    <s v="35.5"/>
    <s v="Shoes"/>
    <s v="Women"/>
    <s v="Flat Sandals"/>
    <s v="Mules"/>
    <x v="16"/>
    <s v="SS"/>
    <s v="brown"/>
    <s v="Karsea Mule Leopard Print"/>
    <n v="69.95"/>
    <n v="1"/>
    <n v="69.95"/>
  </r>
  <r>
    <s v="Good News"/>
    <s v="GON15N00G-J110036000"/>
    <s v="GON15N00G-J11"/>
    <s v="5060898568391"/>
    <s v="36"/>
    <s v="Shoes"/>
    <s v="Unisex"/>
    <s v="Sneakers High"/>
    <s v="Skate"/>
    <x v="3"/>
    <s v="NOS"/>
    <s v="pink"/>
    <s v="JUICE"/>
    <n v="149.94999999999999"/>
    <n v="1"/>
    <n v="149.94999999999999"/>
  </r>
  <r>
    <s v="Good News"/>
    <s v="GON15N00J-K110036000"/>
    <s v="GON15N00J-K11"/>
    <s v="5060898568513"/>
    <s v="36"/>
    <s v="Shoes"/>
    <s v="Unisex"/>
    <s v="Sneakers High"/>
    <s v="Skate"/>
    <x v="3"/>
    <s v="NOS"/>
    <s v="dark blue"/>
    <s v="JUICE"/>
    <n v="149.94999999999999"/>
    <n v="1"/>
    <n v="149.94999999999999"/>
  </r>
  <r>
    <s v="Good News"/>
    <s v="GON15N00H-K110036000"/>
    <s v="GON15N00H-K11"/>
    <s v="5060898568636"/>
    <s v="36"/>
    <s v="Shoes"/>
    <s v="Unisex"/>
    <s v="Sneakers High"/>
    <s v="Skate"/>
    <x v="3"/>
    <s v="NOS"/>
    <s v="blue"/>
    <s v="JUICE"/>
    <n v="149.94999999999999"/>
    <n v="1"/>
    <n v="149.94999999999999"/>
  </r>
  <r>
    <s v="Pantofola d'Oro"/>
    <s v="ZZO1AT501-O000043000"/>
    <s v="ZZO1AT501-O00"/>
    <s v="5400821223513"/>
    <s v="43"/>
    <s v="Shoes"/>
    <s v="Men"/>
    <s v="Tall Boots"/>
    <s v="Tall Lace Boots"/>
    <x v="0"/>
    <s v="AW"/>
    <s v="brown"/>
    <s v="PIZZOLI UOMO HIGH"/>
    <n v="149.94999999999999"/>
    <n v="1"/>
    <n v="149.94999999999999"/>
  </r>
  <r>
    <s v="Felmini"/>
    <s v="FE211N077-B110400000"/>
    <s v="FE211N077-B11"/>
    <s v="5604271884410"/>
    <s v="40"/>
    <s v="Shoes"/>
    <s v="Women"/>
    <s v="Booties"/>
    <s v="Bikers"/>
    <x v="34"/>
    <s v="NOS"/>
    <s v="tan"/>
    <s v="Saura"/>
    <n v="169.95"/>
    <n v="1"/>
    <n v="169.95"/>
  </r>
  <r>
    <s v="Felmini"/>
    <s v="FE211A04G-Q110370000"/>
    <s v="FE211A04G-Q11"/>
    <s v="5604271888821"/>
    <s v="37"/>
    <s v="Shoes"/>
    <s v="Women"/>
    <s v="Boots"/>
    <s v="Lace-up Boots"/>
    <x v="51"/>
    <s v="AW"/>
    <s v="black"/>
    <s v="Cooper"/>
    <n v="189.95"/>
    <n v="1"/>
    <n v="189.95"/>
  </r>
  <r>
    <s v="Felmini"/>
    <s v="FE211A04J-Q110350000"/>
    <s v="FE211A04J-Q11"/>
    <s v="5604271889125"/>
    <s v="35"/>
    <s v="Shoes"/>
    <s v="Women"/>
    <s v="Flat Sandals"/>
    <s v="Flat Sandals"/>
    <x v="19"/>
    <s v="SS"/>
    <s v="black"/>
    <s v="Gina"/>
    <n v="94.95"/>
    <n v="1"/>
    <n v="94.95"/>
  </r>
  <r>
    <s v="Felmini"/>
    <s v="FE211A04J-O110360000"/>
    <s v="FE211A04J-O11"/>
    <s v="5604271889217"/>
    <s v="36"/>
    <s v="Shoes"/>
    <s v="Women"/>
    <s v="Flat Sandals"/>
    <s v="Flat Sandals"/>
    <x v="19"/>
    <s v="SS"/>
    <s v="cognac"/>
    <s v="Gina"/>
    <n v="94.95"/>
    <n v="1"/>
    <n v="94.95"/>
  </r>
  <r>
    <s v="Felmini"/>
    <s v="ZZO1JUG04-Q000400000"/>
    <s v="ZZO1JUG04-Q00"/>
    <s v="5604271909687"/>
    <s v="40"/>
    <s v="Shoes"/>
    <s v="Women"/>
    <s v="Boots"/>
    <s v="Boots"/>
    <x v="9"/>
    <s v="AW"/>
    <s v="black"/>
    <s v="Saura C561"/>
    <n v="129.94999999999999"/>
    <n v="1"/>
    <n v="129.94999999999999"/>
  </r>
  <r>
    <s v="Shoe Biz Copenhagen"/>
    <s v="ZZO1U0520-Q000370000"/>
    <s v="ZZO1U0520-Q00"/>
    <s v="5710900585969"/>
    <s v="37"/>
    <s v="Shoes"/>
    <s v="Women"/>
    <s v="Flat Sandals"/>
    <s v="Flat Sandals"/>
    <x v="19"/>
    <s v="SS"/>
    <s v="black"/>
    <s v="Dulles"/>
    <n v="76.5"/>
    <n v="1"/>
    <n v="76.5"/>
  </r>
  <r>
    <s v="Shoe Biz Copenhagen"/>
    <s v="ZZO1U0520-Q000390000"/>
    <s v="ZZO1U0520-Q00"/>
    <s v="5710900585983"/>
    <s v="39"/>
    <s v="Shoes"/>
    <s v="Women"/>
    <s v="Flat Sandals"/>
    <s v="Flat Sandals"/>
    <x v="19"/>
    <s v="SS"/>
    <s v="black"/>
    <s v="Dulles"/>
    <n v="76.5"/>
    <n v="1"/>
    <n v="76.5"/>
  </r>
  <r>
    <s v="Gardenia"/>
    <s v="ZZO18PW04-E00056BFAC"/>
    <s v="ZZO18PW04-E00"/>
    <s v="5710900655587"/>
    <s v="38"/>
    <s v="Shoes"/>
    <s v="Women"/>
    <s v="Boots"/>
    <s v="Boots"/>
    <x v="9"/>
    <s v="AW"/>
    <s v="yellow"/>
    <s v="Madrid Diamante Lux"/>
    <n v="300"/>
    <n v="1"/>
    <n v="300"/>
  </r>
  <r>
    <s v="Shoe Biz Copenhagen"/>
    <s v="ZZO1U0538-Q000370000"/>
    <s v="ZZO1U0538-Q00"/>
    <s v="5710900699444"/>
    <s v="37"/>
    <s v="Shoes"/>
    <s v="Women"/>
    <s v="Flat Shoes"/>
    <s v="Slippers"/>
    <x v="12"/>
    <s v="NOS"/>
    <s v="black"/>
    <s v="Freya 5 Rows Canvas"/>
    <n v="99"/>
    <n v="1"/>
    <n v="99"/>
  </r>
  <r>
    <s v="Billi Bi"/>
    <s v="BI611A045-Q120360000"/>
    <s v="BI611A045-Q12"/>
    <s v="5711216401066"/>
    <s v="36"/>
    <s v="Shoes"/>
    <s v="Women"/>
    <s v="Boots"/>
    <s v="Overknees"/>
    <x v="36"/>
    <s v="AW"/>
    <s v="black"/>
    <s v="A1303"/>
    <n v="274.95"/>
    <n v="3"/>
    <n v="824.84999999999991"/>
  </r>
  <r>
    <s v="Billi Bi"/>
    <s v="BI611A045-Q120370000"/>
    <s v="BI611A045-Q12"/>
    <s v="5711216401080"/>
    <s v="37"/>
    <s v="Shoes"/>
    <s v="Women"/>
    <s v="Boots"/>
    <s v="Overknees"/>
    <x v="36"/>
    <s v="AW"/>
    <s v="black"/>
    <s v="A1303"/>
    <n v="274.95"/>
    <n v="2"/>
    <n v="549.9"/>
  </r>
  <r>
    <s v="Billi Bi"/>
    <s v="BI611A045-Q120390000"/>
    <s v="BI611A045-Q12"/>
    <s v="5711216401127"/>
    <s v="39"/>
    <s v="Shoes"/>
    <s v="Women"/>
    <s v="Boots"/>
    <s v="Overknees"/>
    <x v="36"/>
    <s v="AW"/>
    <s v="black"/>
    <s v="A1303"/>
    <n v="274.95"/>
    <n v="4"/>
    <n v="1099.8"/>
  </r>
  <r>
    <s v="Billi Bi"/>
    <s v="BI611A045-A110360000"/>
    <s v="BI611A045-A11"/>
    <s v="5711216401202"/>
    <s v="36"/>
    <s v="Shoes"/>
    <s v="Women"/>
    <s v="Boots"/>
    <s v="Overknees"/>
    <x v="36"/>
    <s v="AW"/>
    <s v="off-white"/>
    <s v="A1303"/>
    <n v="274.95"/>
    <n v="1"/>
    <n v="274.95"/>
  </r>
  <r>
    <s v="Billi Bi"/>
    <s v="BI611A045-A110370000"/>
    <s v="BI611A045-A11"/>
    <s v="5711216401226"/>
    <s v="37"/>
    <s v="Shoes"/>
    <s v="Women"/>
    <s v="Boots"/>
    <s v="Overknees"/>
    <x v="36"/>
    <s v="AW"/>
    <s v="off-white"/>
    <s v="A1303"/>
    <n v="274.95"/>
    <n v="1"/>
    <n v="274.95"/>
  </r>
  <r>
    <s v="Billi Bi"/>
    <s v="BI611A045-A110380000"/>
    <s v="BI611A045-A11"/>
    <s v="5711216401240"/>
    <s v="38"/>
    <s v="Shoes"/>
    <s v="Women"/>
    <s v="Boots"/>
    <s v="Overknees"/>
    <x v="36"/>
    <s v="AW"/>
    <s v="off-white"/>
    <s v="A1303"/>
    <n v="274.95"/>
    <n v="1"/>
    <n v="274.95"/>
  </r>
  <r>
    <s v="Billi Bi"/>
    <s v="BI611A045-A110390000"/>
    <s v="BI611A045-A11"/>
    <s v="5711216401264"/>
    <s v="39"/>
    <s v="Shoes"/>
    <s v="Women"/>
    <s v="Boots"/>
    <s v="Overknees"/>
    <x v="36"/>
    <s v="AW"/>
    <s v="off-white"/>
    <s v="A1303"/>
    <n v="274.95"/>
    <n v="3"/>
    <n v="824.84999999999991"/>
  </r>
  <r>
    <s v="Billi Bi"/>
    <s v="BI611A045-B110360000"/>
    <s v="BI611A045-B11"/>
    <s v="5711216401349"/>
    <s v="36"/>
    <s v="Shoes"/>
    <s v="Women"/>
    <s v="Boots"/>
    <s v="Overknees"/>
    <x v="36"/>
    <s v="AW"/>
    <s v="beige"/>
    <s v="A1303"/>
    <n v="274.95"/>
    <n v="1"/>
    <n v="274.95"/>
  </r>
  <r>
    <s v="Billi Bi"/>
    <s v="BI611A045-B110370000"/>
    <s v="BI611A045-B11"/>
    <s v="5711216401363"/>
    <s v="37"/>
    <s v="Shoes"/>
    <s v="Women"/>
    <s v="Boots"/>
    <s v="Overknees"/>
    <x v="36"/>
    <s v="AW"/>
    <s v="beige"/>
    <s v="A1303"/>
    <n v="274.95"/>
    <n v="1"/>
    <n v="274.95"/>
  </r>
  <r>
    <s v="Billi Bi"/>
    <s v="BI611A045-B110390000"/>
    <s v="BI611A045-B11"/>
    <s v="5711216401400"/>
    <s v="39"/>
    <s v="Shoes"/>
    <s v="Women"/>
    <s v="Boots"/>
    <s v="Overknees"/>
    <x v="36"/>
    <s v="AW"/>
    <s v="beige"/>
    <s v="A1303"/>
    <n v="274.95"/>
    <n v="3"/>
    <n v="824.84999999999991"/>
  </r>
  <r>
    <s v="ARKK Copenhagen"/>
    <s v="ARG15O02N-I110037000"/>
    <s v="ARG15O02N-I11"/>
    <s v="5712929450419"/>
    <s v="37"/>
    <s v="Shoes"/>
    <s v="Unisex"/>
    <s v="Sneakers Low"/>
    <s v="Classics"/>
    <x v="10"/>
    <s v="NOS"/>
    <s v="purple"/>
    <s v="Raven Mesh PET S-E15 Pastel Lilac White - Men"/>
    <n v="109.95"/>
    <n v="1"/>
    <n v="109.95"/>
  </r>
  <r>
    <s v="ARKK Copenhagen"/>
    <s v="ZZO1XYS07-A000038000"/>
    <s v="ZZO1XYS07-A00"/>
    <s v="5712929451836"/>
    <s v="38"/>
    <s v="Shoes"/>
    <s v="Unisex"/>
    <s v="Sneakers Low"/>
    <s v="Classics"/>
    <x v="10"/>
    <s v="NOS"/>
    <s v="dark blue"/>
    <s v="Sommr Canvas PET R-H20 Midnight Marshmallow - Women"/>
    <n v="79"/>
    <n v="2"/>
    <n v="158"/>
  </r>
  <r>
    <s v="ARKK Copenhagen"/>
    <s v="ARG15O03V-J110036000"/>
    <s v="ARG15O03V-J11"/>
    <s v="5712929474934"/>
    <s v="36"/>
    <s v="Shoes"/>
    <s v="Unisex"/>
    <s v="Sneakers Low"/>
    <s v="Classics"/>
    <x v="10"/>
    <s v="NOS"/>
    <s v="pink"/>
    <s v="Raven Mesh PET Glitter S-E15"/>
    <n v="109.95"/>
    <n v="4"/>
    <n v="439.8"/>
  </r>
  <r>
    <s v="ARKK Copenhagen"/>
    <s v="ARG15O03Z-K110036000"/>
    <s v="ARG15O03Z-K11"/>
    <s v="5712929475047"/>
    <s v="36"/>
    <s v="Shoes"/>
    <s v="Unisex"/>
    <s v="Sneakers Low"/>
    <s v="Classics"/>
    <x v="10"/>
    <s v="NOS"/>
    <s v="dark blue"/>
    <s v="Raven Mesh PET Glitter S-E15"/>
    <n v="109.95"/>
    <n v="2"/>
    <n v="219.9"/>
  </r>
  <r>
    <s v="ARKK Copenhagen"/>
    <s v="ARG15O036-G110038000"/>
    <s v="ARG15O036-G11"/>
    <s v="5712929476846"/>
    <s v="38"/>
    <s v="Shoes"/>
    <s v="Unisex"/>
    <s v="Sneakers Low"/>
    <s v="Classics"/>
    <x v="10"/>
    <s v="NOS"/>
    <s v="metallic red"/>
    <s v="Visuklass Suede S-C18"/>
    <n v="124.95"/>
    <n v="1"/>
    <n v="124.95"/>
  </r>
  <r>
    <s v="ARKK Copenhagen"/>
    <s v="ARG15O03U-G110037000"/>
    <s v="ARG15O03U-G11"/>
    <s v="5712929478185"/>
    <s v="37"/>
    <s v="Shoes"/>
    <s v="Unisex"/>
    <s v="Sneakers Low"/>
    <s v="Classics"/>
    <x v="10"/>
    <s v="NOS"/>
    <s v="metallic red"/>
    <s v="Raven Nubuck S-E15 Vibram"/>
    <n v="154.94999999999999"/>
    <n v="1"/>
    <n v="154.94999999999999"/>
  </r>
  <r>
    <s v="ARKK Copenhagen"/>
    <s v="ARG15O03D-N110037000"/>
    <s v="ARG15O03D-N11"/>
    <s v="5712929486692"/>
    <s v="37"/>
    <s v="Shoes"/>
    <s v="Unisex"/>
    <s v="Sneakers Low"/>
    <s v="Classics"/>
    <x v="10"/>
    <s v="NOS"/>
    <s v="khaki"/>
    <s v="Cruisr Mesh Vulkn Vibram"/>
    <n v="179.95"/>
    <n v="1"/>
    <n v="179.95"/>
  </r>
  <r>
    <s v="ARKK Copenhagen"/>
    <s v="ARG15O03W-J110036000"/>
    <s v="ARG15O03W-J11"/>
    <s v="5712929491542"/>
    <s v="36"/>
    <s v="Shoes"/>
    <s v="Unisex"/>
    <s v="Sneakers Low"/>
    <s v="Classics"/>
    <x v="10"/>
    <s v="NOS"/>
    <s v="mottled pink"/>
    <s v="Raven Nubuck S-E15 Vibram"/>
    <n v="154.94999999999999"/>
    <n v="1"/>
    <n v="154.94999999999999"/>
  </r>
  <r>
    <s v="Woden"/>
    <s v="WO811N00C-N110036000"/>
    <s v="WO811N00C-N11"/>
    <s v="5713326313451"/>
    <s v="36"/>
    <s v="Shoes"/>
    <s v="Women"/>
    <s v="Booties"/>
    <s v="Lace-up Booties"/>
    <x v="2"/>
    <s v="NOS"/>
    <s v="olive"/>
    <s v="Amanda Recycled"/>
    <n v="139.94999999999999"/>
    <n v="1"/>
    <n v="139.94999999999999"/>
  </r>
  <r>
    <s v="Jack &amp; Jones"/>
    <s v="JA212O02T-Q110040000"/>
    <s v="JA212O02T-Q11"/>
    <s v="5713753703047"/>
    <s v="40"/>
    <s v="Shoes"/>
    <s v="Men"/>
    <s v="Sneakers Low"/>
    <s v="Retro Running"/>
    <x v="49"/>
    <s v="NOS"/>
    <s v="black"/>
    <s v="JFWVISION CLASSIC MIXED BELUGA"/>
    <n v="44.99"/>
    <n v="5"/>
    <n v="224.95000000000002"/>
  </r>
  <r>
    <s v="Jack &amp; Jones"/>
    <s v="JA212O02T-K110040000"/>
    <s v="JA212O02T-K11"/>
    <s v="5713758697655"/>
    <s v="40"/>
    <s v="Shoes"/>
    <s v="Men"/>
    <s v="Sneakers Low"/>
    <s v="Retro Running"/>
    <x v="49"/>
    <s v="NOS"/>
    <s v="dark blue"/>
    <s v="JFWVISION CLASSIC MIXED BELUGA"/>
    <n v="44.99"/>
    <n v="12"/>
    <n v="539.88"/>
  </r>
  <r>
    <s v="Jack &amp; Jones"/>
    <s v="JA212O02T-K110044000"/>
    <s v="JA212O02T-K11"/>
    <s v="5713758697686"/>
    <s v="44"/>
    <s v="Shoes"/>
    <s v="Men"/>
    <s v="Sneakers Low"/>
    <s v="Retro Running"/>
    <x v="49"/>
    <s v="NOS"/>
    <s v="dark blue"/>
    <s v="JFWVISION CLASSIC MIXED BELUGA"/>
    <n v="44.99"/>
    <n v="12"/>
    <n v="539.88"/>
  </r>
  <r>
    <s v="Pavement"/>
    <s v="PV111N03U-Q110041000"/>
    <s v="PV111N03U-Q11"/>
    <s v="5714002472400"/>
    <s v="41"/>
    <s v="Shoes"/>
    <s v="Women"/>
    <s v="Booties"/>
    <s v="Chelseas"/>
    <x v="20"/>
    <s v="NOS"/>
    <s v="black"/>
    <s v="Aya"/>
    <n v="144.94999999999999"/>
    <n v="1"/>
    <n v="144.94999999999999"/>
  </r>
  <r>
    <s v="Bisgaard"/>
    <s v="ZZO12LR14-O000524ACE"/>
    <s v="ZZO12LR14-O00"/>
    <s v="5714163760040"/>
    <s v="31"/>
    <s v="Shoes"/>
    <s v="Girls"/>
    <s v="Sandals"/>
    <s v="Strappy Sandals"/>
    <x v="15"/>
    <s v="SS"/>
    <s v="brown"/>
    <s v="Sandals"/>
    <n v="94.95"/>
    <n v="1"/>
    <n v="94.95"/>
  </r>
  <r>
    <s v="Bisgaard"/>
    <s v="ZZO12LR17-B000524B9B"/>
    <s v="ZZO12LR17-B00"/>
    <s v="5714163761351"/>
    <s v="29"/>
    <s v="Shoes"/>
    <s v="Girls"/>
    <s v="Sandals"/>
    <s v="Strappy Sandals"/>
    <x v="15"/>
    <s v="SS"/>
    <s v="taupe"/>
    <s v="Sandals"/>
    <n v="99.95"/>
    <n v="1"/>
    <n v="99.95"/>
  </r>
  <r>
    <s v="Bisgaard"/>
    <s v="ZZO12LR17-B000524B9D"/>
    <s v="ZZO12LR17-B00"/>
    <s v="5714163761368"/>
    <s v="30"/>
    <s v="Shoes"/>
    <s v="Girls"/>
    <s v="Sandals"/>
    <s v="Strappy Sandals"/>
    <x v="15"/>
    <s v="SS"/>
    <s v="taupe"/>
    <s v="Sandals"/>
    <n v="99.95"/>
    <n v="1"/>
    <n v="99.95"/>
  </r>
  <r>
    <s v="Bisgaard"/>
    <s v="ZZO12LR17-B000524B9A"/>
    <s v="ZZO12LR17-B00"/>
    <s v="5714163761405"/>
    <s v="34"/>
    <s v="Shoes"/>
    <s v="Girls"/>
    <s v="Sandals"/>
    <s v="Strappy Sandals"/>
    <x v="15"/>
    <s v="SS"/>
    <s v="taupe"/>
    <s v="Sandals"/>
    <n v="99.95"/>
    <n v="1"/>
    <n v="99.95"/>
  </r>
  <r>
    <s v="Bisgaard"/>
    <s v="ZZO12LR17-B000524B9F"/>
    <s v="ZZO12LR17-B00"/>
    <s v="5714163761412"/>
    <s v="35"/>
    <s v="Shoes"/>
    <s v="Girls"/>
    <s v="Sandals"/>
    <s v="Strappy Sandals"/>
    <x v="15"/>
    <s v="SS"/>
    <s v="taupe"/>
    <s v="Sandals"/>
    <n v="99.95"/>
    <n v="1"/>
    <n v="99.95"/>
  </r>
  <r>
    <s v="Bisgaard"/>
    <s v="ZZO19F707-B000587A2C"/>
    <s v="ZZO19F707-B00"/>
    <s v="5714163897388"/>
    <s v="32"/>
    <s v="Shoes"/>
    <s v="Girls"/>
    <s v="Sandals"/>
    <s v="Strappy Sandals"/>
    <x v="15"/>
    <s v="SS"/>
    <s v="taupe"/>
    <s v="0"/>
    <n v="99.95"/>
    <n v="1"/>
    <n v="99.95"/>
  </r>
  <r>
    <s v="Bisgaard"/>
    <s v="ZZO19F707-B000587A2D"/>
    <s v="ZZO19F707-B00"/>
    <s v="5714163897395"/>
    <s v="33"/>
    <s v="Shoes"/>
    <s v="Girls"/>
    <s v="Sandals"/>
    <s v="Strappy Sandals"/>
    <x v="15"/>
    <s v="SS"/>
    <s v="taupe"/>
    <s v="0"/>
    <n v="99.95"/>
    <n v="1"/>
    <n v="99.95"/>
  </r>
  <r>
    <s v="Bisgaard"/>
    <s v="B5813G02R-Q110029000"/>
    <s v="B5813G02R-Q11"/>
    <s v="5714163979213"/>
    <s v="29"/>
    <s v="Shoes"/>
    <s v="Girls"/>
    <s v="Sandals"/>
    <s v="Strappy Sandals"/>
    <x v="15"/>
    <s v="SS"/>
    <s v="black"/>
    <s v="bisgaard clea"/>
    <n v="94.95"/>
    <n v="1"/>
    <n v="94.95"/>
  </r>
  <r>
    <s v="Bisgaard"/>
    <s v="B5811N00G-B110036000"/>
    <s v="B5811N00G-B11"/>
    <s v="5714163990409"/>
    <s v="36"/>
    <s v="Shoes"/>
    <s v="Women"/>
    <s v="Booties"/>
    <s v="Booties"/>
    <x v="35"/>
    <s v="NOS"/>
    <s v="taupe"/>
    <s v="*women's project* almine"/>
    <n v="269.95"/>
    <n v="1"/>
    <n v="269.95"/>
  </r>
  <r>
    <s v="Bianco"/>
    <s v="BJ011A0AO-Q110360000"/>
    <s v="BJ011A0AO-Q11"/>
    <s v="5714626482472"/>
    <s v="36"/>
    <s v="Shoes"/>
    <s v="Women"/>
    <s v="Boots"/>
    <s v="Overknees"/>
    <x v="36"/>
    <s v="AW"/>
    <s v="black"/>
    <s v="BIACHARLEE Long Sneaker"/>
    <n v="74.95"/>
    <n v="1"/>
    <n v="74.95"/>
  </r>
  <r>
    <s v="Bianco"/>
    <s v="BJ011N0C5-Q110360000"/>
    <s v="BJ011N0C5-Q11"/>
    <s v="5714626567353"/>
    <s v="36"/>
    <s v="Shoes"/>
    <s v="Women"/>
    <s v="Booties"/>
    <s v="Bikers"/>
    <x v="34"/>
    <s v="NOS"/>
    <s v="black"/>
    <s v="BIADELPHA Buckle Boot"/>
    <n v="94.95"/>
    <n v="1"/>
    <n v="94.95"/>
  </r>
  <r>
    <s v="Ilse Jacobsen"/>
    <s v="IL111A00J-O110380000"/>
    <s v="IL111A00J-O11"/>
    <s v="5714673166912"/>
    <s v="38"/>
    <s v="Shoes"/>
    <s v="Women"/>
    <s v="Flat Sandals"/>
    <s v="Flat Sandals"/>
    <x v="19"/>
    <s v="SS"/>
    <s v="cognac"/>
    <s v="TULIP1065CR"/>
    <n v="59.95"/>
    <n v="1"/>
    <n v="59.95"/>
  </r>
  <r>
    <s v="Selected Femme"/>
    <s v="SE511E01R-A110037000"/>
    <s v="SE511E01R-A11"/>
    <s v="5714925641570"/>
    <s v="37"/>
    <s v="Shoes"/>
    <s v="Women"/>
    <s v="Flat Shoes"/>
    <s v="Espadrilles"/>
    <x v="22"/>
    <s v="SS"/>
    <s v="white"/>
    <s v="SLFELLEN LEATHER ESPADRILLES B"/>
    <n v="79.989999999999995"/>
    <n v="1"/>
    <n v="79.989999999999995"/>
  </r>
  <r>
    <s v="Jack &amp; Jones"/>
    <s v="ZZO1PS303-Q000450000"/>
    <s v="ZZO1PS303-Q00"/>
    <s v="5715105896384"/>
    <s v="45"/>
    <s v="Shoes"/>
    <s v="Men"/>
    <s v="Lace Shoes"/>
    <s v="Low Lace Shoes"/>
    <x v="41"/>
    <s v="NOS"/>
    <s v="anthracite"/>
    <s v="JFWBRAVO LEATHER DESERT BOOT"/>
    <n v="79.989999999999995"/>
    <n v="1"/>
    <n v="79.989999999999995"/>
  </r>
  <r>
    <s v="Vero Moda Wide Fit"/>
    <s v="VEJ11N00B-Q110360000"/>
    <s v="VEJ11N00B-Q11"/>
    <s v="5715206603874"/>
    <s v="36"/>
    <s v="Shoes"/>
    <s v="Women"/>
    <s v="Booties"/>
    <s v="Lace-up Booties"/>
    <x v="2"/>
    <s v="NOS"/>
    <s v="black"/>
    <s v="VMBELLO LEATHER BOOT WIDE"/>
    <n v="119.95"/>
    <n v="1"/>
    <n v="119.95"/>
  </r>
  <r>
    <s v="YAS"/>
    <s v="Y0111E006-O110036000"/>
    <s v="Y0111E006-O11"/>
    <s v="5715207210972"/>
    <s v="36"/>
    <s v="Shoes"/>
    <s v="Women"/>
    <s v="Flat Shoes"/>
    <s v="Espadrilles"/>
    <x v="22"/>
    <s v="SS"/>
    <s v="cognac"/>
    <s v="YASSQUARE LEATHER ESPADRILLE"/>
    <n v="79.989999999999995"/>
    <n v="3"/>
    <n v="239.96999999999997"/>
  </r>
  <r>
    <s v="YAS"/>
    <s v="Y0111E006-O110038000"/>
    <s v="Y0111E006-O11"/>
    <s v="5715207210989"/>
    <s v="38"/>
    <s v="Shoes"/>
    <s v="Women"/>
    <s v="Flat Shoes"/>
    <s v="Espadrilles"/>
    <x v="22"/>
    <s v="SS"/>
    <s v="cognac"/>
    <s v="YASSQUARE LEATHER ESPADRILLE"/>
    <n v="79.989999999999995"/>
    <n v="2"/>
    <n v="159.97999999999999"/>
  </r>
  <r>
    <s v="YAS"/>
    <s v="Y0111E006-O110039000"/>
    <s v="Y0111E006-O11"/>
    <s v="5715207210996"/>
    <s v="39"/>
    <s v="Shoes"/>
    <s v="Women"/>
    <s v="Flat Shoes"/>
    <s v="Espadrilles"/>
    <x v="22"/>
    <s v="SS"/>
    <s v="cognac"/>
    <s v="YASSQUARE LEATHER ESPADRILLE"/>
    <n v="79.989999999999995"/>
    <n v="1"/>
    <n v="79.989999999999995"/>
  </r>
  <r>
    <s v="YAS"/>
    <s v="Y0111E006-O110041000"/>
    <s v="Y0111E006-O11"/>
    <s v="5715207211016"/>
    <s v="41"/>
    <s v="Shoes"/>
    <s v="Women"/>
    <s v="Flat Shoes"/>
    <s v="Espadrilles"/>
    <x v="22"/>
    <s v="SS"/>
    <s v="cognac"/>
    <s v="YASSQUARE LEATHER ESPADRILLE"/>
    <n v="79.989999999999995"/>
    <n v="1"/>
    <n v="79.989999999999995"/>
  </r>
  <r>
    <s v="YAS"/>
    <s v="Y0111E006-O110037000"/>
    <s v="Y0111E006-O11"/>
    <s v="5715207215045"/>
    <s v="37"/>
    <s v="Shoes"/>
    <s v="Women"/>
    <s v="Flat Shoes"/>
    <s v="Espadrilles"/>
    <x v="22"/>
    <s v="SS"/>
    <s v="cognac"/>
    <s v="YASSQUARE LEATHER ESPADRILLE"/>
    <n v="79.989999999999995"/>
    <n v="3"/>
    <n v="239.96999999999997"/>
  </r>
  <r>
    <s v="YAS"/>
    <s v="Y0111N00Y-B110036000"/>
    <s v="Y0111N00Y-B11"/>
    <s v="5715208106717"/>
    <s v="36"/>
    <s v="Shoes"/>
    <s v="Women"/>
    <s v="Booties"/>
    <s v="Chelseas"/>
    <x v="20"/>
    <s v="NOS"/>
    <s v="beige"/>
    <s v="YASWILDA LEATHER BOOTS"/>
    <n v="149.99"/>
    <n v="1"/>
    <n v="149.99"/>
  </r>
  <r>
    <s v="YAS"/>
    <s v="Y0111N010-B110036000"/>
    <s v="Y0111N010-B11"/>
    <s v="5715208107899"/>
    <s v="36"/>
    <s v="Shoes"/>
    <s v="Women"/>
    <s v="Booties"/>
    <s v="Booties"/>
    <x v="35"/>
    <s v="NOS"/>
    <s v="beige"/>
    <s v="YASBRENDA SUEDE BOOTS"/>
    <n v="159.99"/>
    <n v="1"/>
    <n v="159.99"/>
  </r>
  <r>
    <s v="Jack &amp; Jones"/>
    <s v="ZZO1PS304-Q000450000"/>
    <s v="ZZO1PS304-Q00"/>
    <s v="5715208336350"/>
    <s v="45"/>
    <s v="Shoes"/>
    <s v="Men"/>
    <s v="Lace Shoes"/>
    <s v="Low Lace Shoes"/>
    <x v="41"/>
    <s v="NOS"/>
    <s v="anthracite"/>
    <s v="JFWBRAVO LEATHER SHOE"/>
    <n v="79.989999999999995"/>
    <n v="1"/>
    <n v="79.989999999999995"/>
  </r>
  <r>
    <s v="Selected Femme"/>
    <s v="SE511A04G-H110036000"/>
    <s v="SE511A04G-H11"/>
    <s v="5715214518832"/>
    <s v="36"/>
    <s v="Shoes"/>
    <s v="Women"/>
    <s v="Sneaker"/>
    <s v="Low"/>
    <x v="8"/>
    <s v="NOS"/>
    <s v="apricot"/>
    <s v="SLFWALLY RUNNER B"/>
    <n v="119.99"/>
    <n v="1"/>
    <n v="119.99"/>
  </r>
  <r>
    <s v="Selected Femme"/>
    <s v="SE511B011-Q110039000"/>
    <s v="SE511B011-Q11"/>
    <s v="5715214536638"/>
    <s v="39"/>
    <s v="Shoes"/>
    <s v="Women"/>
    <s v="Pumps"/>
    <s v="Pumps"/>
    <x v="52"/>
    <s v="NOS"/>
    <s v="black"/>
    <s v="SLFMIA WEDGE ESPADRILLES B"/>
    <n v="89.99"/>
    <n v="1"/>
    <n v="89.99"/>
  </r>
  <r>
    <s v="Selected Femme"/>
    <s v="SE511A04K-B110039000"/>
    <s v="SE511A04K-B11"/>
    <s v="5715214813289"/>
    <s v="39"/>
    <s v="Shoes"/>
    <s v="Women"/>
    <s v="Heeled Sandals"/>
    <s v="Espadrilles"/>
    <x v="22"/>
    <s v="SS"/>
    <s v="beige"/>
    <s v="SLFMILLA WEDGE ESPADRILLES B"/>
    <n v="89.99"/>
    <n v="1"/>
    <n v="89.99"/>
  </r>
  <r>
    <s v="Vero Moda"/>
    <s v="VE111A07K-Q110370000"/>
    <s v="VE111A07K-Q11"/>
    <s v="5715215739632"/>
    <s v="37"/>
    <s v="Shoes"/>
    <s v="Women"/>
    <s v="Flat Sandals"/>
    <s v="Mules"/>
    <x v="16"/>
    <s v="SS"/>
    <s v="black"/>
    <s v="VMMILL LEATHER SANDAL"/>
    <n v="59.99"/>
    <n v="1"/>
    <n v="59.99"/>
  </r>
  <r>
    <s v="Selected Femme"/>
    <s v="SE511E01S-H110039000"/>
    <s v="SE511E01S-H11"/>
    <s v="5715216850251"/>
    <s v="39"/>
    <s v="Shoes"/>
    <s v="Women"/>
    <s v="Flat Shoes"/>
    <s v="Espadrilles"/>
    <x v="22"/>
    <s v="SS"/>
    <s v="apricot"/>
    <s v="SLFELLEN SUEDE ESPADRILLES B"/>
    <n v="69.989999999999995"/>
    <n v="2"/>
    <n v="139.97999999999999"/>
  </r>
  <r>
    <s v="Vero Moda"/>
    <s v="VE111A07H-A110360000"/>
    <s v="VE111A07H-A11"/>
    <s v="5715220927307"/>
    <s v="36"/>
    <s v="Shoes"/>
    <s v="Women"/>
    <s v="Flat Sandals"/>
    <s v="Mules"/>
    <x v="16"/>
    <s v="SS"/>
    <s v="light pink"/>
    <s v="VMSUSANNE LEATHER SANDAL"/>
    <n v="59.99"/>
    <n v="2"/>
    <n v="119.98"/>
  </r>
  <r>
    <s v="Vero Moda"/>
    <s v="VE111A07H-A110380000"/>
    <s v="VE111A07H-A11"/>
    <s v="5715220927314"/>
    <s v="38"/>
    <s v="Shoes"/>
    <s v="Women"/>
    <s v="Flat Sandals"/>
    <s v="Mules"/>
    <x v="16"/>
    <s v="SS"/>
    <s v="light pink"/>
    <s v="VMSUSANNE LEATHER SANDAL"/>
    <n v="59.99"/>
    <n v="1"/>
    <n v="59.99"/>
  </r>
  <r>
    <s v="Vero Moda"/>
    <s v="VE111A07H-A110390000"/>
    <s v="VE111A07H-A11"/>
    <s v="5715220927321"/>
    <s v="39"/>
    <s v="Shoes"/>
    <s v="Women"/>
    <s v="Flat Sandals"/>
    <s v="Mules"/>
    <x v="16"/>
    <s v="SS"/>
    <s v="light pink"/>
    <s v="VMSUSANNE LEATHER SANDAL"/>
    <n v="59.99"/>
    <n v="1"/>
    <n v="59.99"/>
  </r>
  <r>
    <s v="Vero Moda"/>
    <s v="VE111N04I-B110038000"/>
    <s v="VE111N04I-B11"/>
    <s v="5715220934671"/>
    <s v="38"/>
    <s v="Shoes"/>
    <s v="Women"/>
    <s v="Booties"/>
    <s v="Lace-up Booties"/>
    <x v="2"/>
    <s v="NOS"/>
    <s v="camel"/>
    <s v="VMDIME LEATHER BOOT"/>
    <n v="119.99"/>
    <n v="1"/>
    <n v="119.99"/>
  </r>
  <r>
    <s v="Pieces"/>
    <s v="PE311A06I-G110360000"/>
    <s v="PE311A06I-G11"/>
    <s v="5715222433561"/>
    <s v="36"/>
    <s v="Shoes"/>
    <s v="Women"/>
    <s v="Heeled Sandals"/>
    <s v="Mules"/>
    <x v="16"/>
    <s v="SS"/>
    <s v="coral"/>
    <s v="PCJESSIE SANDAL"/>
    <n v="39.99"/>
    <n v="1"/>
    <n v="39.99"/>
  </r>
  <r>
    <s v="Pieces"/>
    <s v="PE311A064-O110380000"/>
    <s v="PE311A064-O11"/>
    <s v="5715222441771"/>
    <s v="38"/>
    <s v="Shoes"/>
    <s v="Women"/>
    <s v="Heeled Sandals"/>
    <s v="Heeled Sandals"/>
    <x v="26"/>
    <s v="SS"/>
    <s v="cognac"/>
    <s v="PCLOTTE SANDAL"/>
    <n v="44.99"/>
    <n v="1"/>
    <n v="44.99"/>
  </r>
  <r>
    <s v="Selected Femme"/>
    <s v="SE511A04I-C120036000"/>
    <s v="SE511A04I-C12"/>
    <s v="5715225983155"/>
    <s v="36"/>
    <s v="Shoes"/>
    <s v="Women"/>
    <s v="Sneaker"/>
    <s v="Low"/>
    <x v="8"/>
    <s v="NOS"/>
    <s v="grey"/>
    <s v="SLFEMMA SUEDE TRAINER B"/>
    <n v="99.99"/>
    <n v="1"/>
    <n v="99.99"/>
  </r>
  <r>
    <s v="YAS"/>
    <s v="Y0111E006-A110037000"/>
    <s v="Y0111E006-A11"/>
    <s v="5715305659918"/>
    <s v="37"/>
    <s v="Shoes"/>
    <s v="Women"/>
    <s v="Flat Shoes"/>
    <s v="Espadrilles"/>
    <x v="22"/>
    <s v="SS"/>
    <s v="white"/>
    <s v="YASSQUARE LEATHER ESPADRILLE"/>
    <n v="79.989999999999995"/>
    <n v="1"/>
    <n v="79.989999999999995"/>
  </r>
  <r>
    <s v="YAS"/>
    <s v="Y0111E006-A110041000"/>
    <s v="Y0111E006-A11"/>
    <s v="5715305659956"/>
    <s v="41"/>
    <s v="Shoes"/>
    <s v="Women"/>
    <s v="Flat Shoes"/>
    <s v="Espadrilles"/>
    <x v="22"/>
    <s v="SS"/>
    <s v="white"/>
    <s v="YASSQUARE LEATHER ESPADRILLE"/>
    <n v="79.989999999999995"/>
    <n v="1"/>
    <n v="79.989999999999995"/>
  </r>
  <r>
    <s v="L37"/>
    <s v="0LF11A03K-B110036000"/>
    <s v="0LF11A03K-B11"/>
    <s v="5904310401531"/>
    <s v="36"/>
    <s v="Shoes"/>
    <s v="Women"/>
    <s v="Boots"/>
    <s v="Overknees"/>
    <x v="36"/>
    <s v="AW"/>
    <s v="tan"/>
    <s v="WONDER WOMAN"/>
    <n v="259.95"/>
    <n v="1"/>
    <n v="259.95"/>
  </r>
  <r>
    <s v="L37"/>
    <s v="0LF11A03U-Q110037000"/>
    <s v="0LF11A03U-Q11"/>
    <s v="5904310403504"/>
    <s v="37"/>
    <s v="Shoes"/>
    <s v="Women"/>
    <s v="Heeled Sandals"/>
    <s v="Mules"/>
    <x v="16"/>
    <s v="SS"/>
    <s v="black"/>
    <s v="SUSANNA"/>
    <n v="139.94999999999999"/>
    <n v="1"/>
    <n v="139.94999999999999"/>
  </r>
  <r>
    <s v="L37"/>
    <s v="0LF11A03T-M110037000"/>
    <s v="0LF11A03T-M11"/>
    <s v="5904310403788"/>
    <s v="37"/>
    <s v="Shoes"/>
    <s v="Women"/>
    <s v="Heeled Sandals"/>
    <s v="Mules"/>
    <x v="16"/>
    <s v="SS"/>
    <s v="green"/>
    <s v="PIECE OF HEAVEN"/>
    <n v="149.94999999999999"/>
    <n v="1"/>
    <n v="149.94999999999999"/>
  </r>
  <r>
    <s v="L37"/>
    <s v="0LF11A03Y-Q110037000"/>
    <s v="0LF11A03Y-Q11"/>
    <s v="5904310404419"/>
    <s v="37"/>
    <s v="Shoes"/>
    <s v="Women"/>
    <s v="Flat Sandals"/>
    <s v="Mules"/>
    <x v="16"/>
    <s v="SS"/>
    <s v="black"/>
    <s v="SUNSHINE REGGAE"/>
    <n v="159.94999999999999"/>
    <n v="1"/>
    <n v="159.94999999999999"/>
  </r>
  <r>
    <s v="DECHASE"/>
    <s v="D0N15K006-Q110036000"/>
    <s v="D0N15K006-Q11"/>
    <s v="7111864647683"/>
    <s v="36"/>
    <s v="Shoes"/>
    <s v="Unisex"/>
    <s v="Short Boots"/>
    <s v="Short Lace Boots"/>
    <x v="45"/>
    <s v="NOS"/>
    <s v="black"/>
    <s v="KEFF PATERN BOOTS"/>
    <n v="149.94999999999999"/>
    <n v="1"/>
    <n v="149.94999999999999"/>
  </r>
  <r>
    <s v="Monki"/>
    <s v="MOQ11A00G-A110038000"/>
    <s v="MOQ11A00G-A11"/>
    <s v="7314226772607"/>
    <s v="38"/>
    <s v="Shoes"/>
    <s v="Women"/>
    <s v="Flat Sandals"/>
    <s v="Mules"/>
    <x v="16"/>
    <s v="SS"/>
    <s v="white"/>
    <s v="VEGAN Jannike sandal"/>
    <n v="30"/>
    <n v="1"/>
    <n v="30"/>
  </r>
  <r>
    <s v="Monki"/>
    <s v="MOQ11A01U-B110038000"/>
    <s v="MOQ11A01U-B11"/>
    <s v="7314226967195"/>
    <s v="38"/>
    <s v="Shoes"/>
    <s v="Women"/>
    <s v="Flat Sandals"/>
    <s v="Mules"/>
    <x v="16"/>
    <s v="SS"/>
    <s v="beige"/>
    <s v="Vegan Aleena sandal"/>
    <n v="35"/>
    <n v="1"/>
    <n v="35"/>
  </r>
  <r>
    <s v="Monki"/>
    <s v="MOQ11A01Z-M110038000"/>
    <s v="MOQ11A01Z-M11"/>
    <s v="7314227259176"/>
    <s v="38"/>
    <s v="Shoes"/>
    <s v="Women"/>
    <s v="Flat Sandals"/>
    <s v="Mules"/>
    <x v="16"/>
    <s v="SS"/>
    <s v="mint"/>
    <s v="Vegan Gale sandal"/>
    <n v="25"/>
    <n v="1"/>
    <n v="25"/>
  </r>
  <r>
    <s v="Monki"/>
    <s v="MOQ11A02K-A110040000"/>
    <s v="MOQ11A02K-A11"/>
    <s v="7314229080525"/>
    <s v="40"/>
    <s v="Shoes"/>
    <s v="Women"/>
    <s v="Boots"/>
    <s v="Boots"/>
    <x v="9"/>
    <s v="AW"/>
    <s v="white"/>
    <s v="Welli boot"/>
    <n v="50"/>
    <n v="1"/>
    <n v="50"/>
  </r>
  <r>
    <s v="Monki"/>
    <s v="MOQ11A02J-T110036000"/>
    <s v="MOQ11A02J-T11"/>
    <s v="7314301043097"/>
    <s v="36"/>
    <s v="Shoes"/>
    <s v="Women"/>
    <s v="Boots"/>
    <s v="Boots"/>
    <x v="9"/>
    <s v="AW"/>
    <s v="multi-coloured"/>
    <s v="Polly boot"/>
    <n v="60"/>
    <n v="4"/>
    <n v="240"/>
  </r>
  <r>
    <s v="Monki"/>
    <s v="MOQ11N011-A120037000"/>
    <s v="MOQ11N011-A12"/>
    <s v="7314301045091"/>
    <s v="37"/>
    <s v="Shoes"/>
    <s v="Women"/>
    <s v="Booties"/>
    <s v="Chelseas"/>
    <x v="20"/>
    <s v="NOS"/>
    <s v="white"/>
    <s v="Mona boot VEGAN"/>
    <n v="40"/>
    <n v="1"/>
    <n v="40"/>
  </r>
  <r>
    <s v="Monki"/>
    <s v="MOQ11A02M-A110036000"/>
    <s v="MOQ11A02M-A11"/>
    <s v="7314301046074"/>
    <s v="36"/>
    <s v="Shoes"/>
    <s v="Women"/>
    <s v="Boots"/>
    <s v="Boots"/>
    <x v="9"/>
    <s v="AW"/>
    <s v="white"/>
    <s v="Edith boot"/>
    <n v="60"/>
    <n v="2"/>
    <n v="120"/>
  </r>
  <r>
    <s v="Monki"/>
    <s v="MOQ11A02M-A110037000"/>
    <s v="MOQ11A02M-A11"/>
    <s v="7314301046081"/>
    <s v="37"/>
    <s v="Shoes"/>
    <s v="Women"/>
    <s v="Boots"/>
    <s v="Boots"/>
    <x v="9"/>
    <s v="AW"/>
    <s v="white"/>
    <s v="Edith boot"/>
    <n v="60"/>
    <n v="2"/>
    <n v="120"/>
  </r>
  <r>
    <s v="Monki"/>
    <s v="MOQ11A02M-A110038000"/>
    <s v="MOQ11A02M-A11"/>
    <s v="7314301046098"/>
    <s v="38"/>
    <s v="Shoes"/>
    <s v="Women"/>
    <s v="Boots"/>
    <s v="Boots"/>
    <x v="9"/>
    <s v="AW"/>
    <s v="white"/>
    <s v="Edith boot"/>
    <n v="60"/>
    <n v="1"/>
    <n v="60"/>
  </r>
  <r>
    <s v="Monki"/>
    <s v="MOQ11A02M-A110041000"/>
    <s v="MOQ11A02M-A11"/>
    <s v="7314301046722"/>
    <s v="41"/>
    <s v="Shoes"/>
    <s v="Women"/>
    <s v="Boots"/>
    <s v="Boots"/>
    <x v="9"/>
    <s v="AW"/>
    <s v="white"/>
    <s v="Edith boot"/>
    <n v="60"/>
    <n v="1"/>
    <n v="60"/>
  </r>
  <r>
    <s v="Monki"/>
    <s v="MOQ11N011-M110036000"/>
    <s v="MOQ11N011-M11"/>
    <s v="7314301046739"/>
    <s v="36"/>
    <s v="Shoes"/>
    <s v="Women"/>
    <s v="Booties"/>
    <s v="Chelseas"/>
    <x v="20"/>
    <s v="NOS"/>
    <s v="green"/>
    <s v="Mona boot VEGAN"/>
    <n v="40"/>
    <n v="1"/>
    <n v="40"/>
  </r>
  <r>
    <s v="ARKET"/>
    <s v="ARU11E003-O110037000"/>
    <s v="ARU11E003-O11"/>
    <s v="7314302322368"/>
    <s v="37"/>
    <s v="Shoes"/>
    <s v="Women"/>
    <s v="Flat Shoes"/>
    <s v="Loafers"/>
    <x v="17"/>
    <s v="NOS"/>
    <s v="brown"/>
    <s v="Mikaela mocassin           "/>
    <n v="160.43999999999997"/>
    <n v="1"/>
    <n v="160.43999999999997"/>
  </r>
  <r>
    <s v="ARKET"/>
    <s v="ARU11E003-O110039000"/>
    <s v="ARU11E003-O11"/>
    <s v="7314302322382"/>
    <s v="39"/>
    <s v="Shoes"/>
    <s v="Women"/>
    <s v="Flat Shoes"/>
    <s v="Loafers"/>
    <x v="17"/>
    <s v="NOS"/>
    <s v="brown"/>
    <s v="Mikaela mocassin           "/>
    <n v="176.47200000000001"/>
    <n v="2"/>
    <n v="352.94400000000002"/>
  </r>
  <r>
    <s v="ARKET"/>
    <s v="ARU11E003-O110040000"/>
    <s v="ARU11E003-O11"/>
    <s v="7314302322399"/>
    <s v="40"/>
    <s v="Shoes"/>
    <s v="Women"/>
    <s v="Flat Shoes"/>
    <s v="Loafers"/>
    <x v="17"/>
    <s v="NOS"/>
    <s v="brown"/>
    <s v="Mikaela mocassin           "/>
    <n v="176.47200000000001"/>
    <n v="2"/>
    <n v="352.94400000000002"/>
  </r>
  <r>
    <s v="ARKET"/>
    <s v="ARU11E003-O110041000"/>
    <s v="ARU11E003-O11"/>
    <s v="7314302322405"/>
    <s v="41"/>
    <s v="Shoes"/>
    <s v="Women"/>
    <s v="Flat Shoes"/>
    <s v="Loafers"/>
    <x v="17"/>
    <s v="NOS"/>
    <s v="brown"/>
    <s v="Mikaela mocassin           "/>
    <n v="176.47200000000001"/>
    <n v="1"/>
    <n v="176.47200000000001"/>
  </r>
  <r>
    <s v="Nly by Nelly"/>
    <s v="NEG11B00C-D110037000"/>
    <s v="NEG11B00C-D11"/>
    <s v="7315021432543"/>
    <s v="37"/>
    <s v="Shoes"/>
    <s v="Women"/>
    <s v="Pumps"/>
    <s v="Pumps"/>
    <x v="32"/>
    <s v="NOS"/>
    <s v="silver-coloured"/>
    <s v="Vapor Stiletto Pump"/>
    <n v="49.95"/>
    <n v="1"/>
    <n v="49.95"/>
  </r>
  <r>
    <s v="NA-KD"/>
    <s v="NAA11A01I-B110036000"/>
    <s v="NAA11A01I-B11"/>
    <s v="7325942040857"/>
    <s v="36"/>
    <s v="Shoes"/>
    <s v="Women"/>
    <s v="Sneaker"/>
    <s v="Slip-ons"/>
    <x v="18"/>
    <s v="NOS"/>
    <s v="beige"/>
    <s v="Basic Slip In Trainers"/>
    <n v="39.950000000000003"/>
    <n v="1"/>
    <n v="39.950000000000003"/>
  </r>
  <r>
    <s v="NA-KD"/>
    <s v="NAA11A06Z-Q110038000"/>
    <s v="NAA11A06Z-Q11"/>
    <s v="7325943667145"/>
    <s v="38"/>
    <s v="Shoes"/>
    <s v="Women"/>
    <s v="Flat Sandals"/>
    <s v="Flat Sandals"/>
    <x v="19"/>
    <s v="SS"/>
    <s v="black"/>
    <s v="Velcro Trekking Sandals"/>
    <n v="45.95"/>
    <n v="1"/>
    <n v="45.95"/>
  </r>
  <r>
    <s v="Shepherd"/>
    <s v="S3016I000-C110030000"/>
    <s v="S3016I000-C11"/>
    <s v="7392468161069"/>
    <s v="30"/>
    <s v="Shoes"/>
    <s v="Kids Unisex"/>
    <s v="Booties"/>
    <s v="Lace-up Booties"/>
    <x v="2"/>
    <s v="NOS"/>
    <s v="grey"/>
    <s v="MORA"/>
    <n v="89.95"/>
    <n v="1"/>
    <n v="89.95"/>
  </r>
  <r>
    <s v="bugatti"/>
    <s v="ZZO1J9817-Q000380000"/>
    <s v="ZZO1J9817-Q00"/>
    <s v="7613145722947"/>
    <s v="38"/>
    <s v="Shoes"/>
    <s v="Women"/>
    <s v="Flat Sandals"/>
    <s v="Flip Flops"/>
    <x v="1"/>
    <s v="SS"/>
    <s v="black"/>
    <s v="Bolli"/>
    <n v="54.95"/>
    <n v="6"/>
    <n v="329.70000000000005"/>
  </r>
  <r>
    <s v="Levi's®"/>
    <s v="ZZO1RVL01-O000006000"/>
    <s v="ZZO1RVL01-O00"/>
    <s v="7626725083222"/>
    <s v="36"/>
    <s v="Shoes"/>
    <s v="Women"/>
    <s v="Sneaker"/>
    <s v="Low"/>
    <x v="8"/>
    <s v="NOS"/>
    <s v="ochre"/>
    <s v="LS1 LOW S"/>
    <n v="84.95"/>
    <n v="1"/>
    <n v="84.95"/>
  </r>
  <r>
    <s v="Fretz Men"/>
    <s v="ZZO1VCZ04-O000045000"/>
    <s v="ZZO1VCZ04-O00"/>
    <s v="7630142153703"/>
    <s v="45"/>
    <s v="Shoes"/>
    <s v="Men"/>
    <s v="Lace Shoes"/>
    <s v="Low Lace Shoes"/>
    <x v="41"/>
    <s v="NOS"/>
    <s v="brown"/>
    <s v="Simon"/>
    <n v="99.95"/>
    <n v="1"/>
    <n v="99.95"/>
  </r>
  <r>
    <s v="Melissa"/>
    <s v="ZZLQRD030-J0003F68E9"/>
    <s v="ZZLQRD030-J00"/>
    <s v="7909224566725"/>
    <s v="37"/>
    <s v="Shoes"/>
    <s v="Women"/>
    <s v="Boots"/>
    <s v="Boots"/>
    <x v="9"/>
    <s v="AW"/>
    <s v="light pink"/>
    <s v="MELISSA DESERT BOOT PYTHON + B"/>
    <n v="157.5"/>
    <n v="1"/>
    <n v="157.5"/>
  </r>
  <r>
    <s v="Havaianas"/>
    <s v="HA111E009-K110037000"/>
    <s v="HA111E009-K11"/>
    <s v="7909690500933"/>
    <s v="37"/>
    <s v="Shoes"/>
    <s v="Women"/>
    <s v="Flat Shoes"/>
    <s v="Slippers"/>
    <x v="12"/>
    <s v="NOS"/>
    <s v="dark blue"/>
    <s v="HAV. ESPADRILLE CLASSIC FLATFORM ECO"/>
    <n v="37.950000000000003"/>
    <n v="1"/>
    <n v="37.950000000000003"/>
  </r>
  <r>
    <s v="Havaianas"/>
    <s v="HA111E009-K110038000"/>
    <s v="HA111E009-K11"/>
    <s v="7909690500940"/>
    <s v="38"/>
    <s v="Shoes"/>
    <s v="Women"/>
    <s v="Flat Shoes"/>
    <s v="Slippers"/>
    <x v="12"/>
    <s v="NOS"/>
    <s v="dark blue"/>
    <s v="HAV. ESPADRILLE CLASSIC FLATFORM ECO"/>
    <n v="37.950000000000003"/>
    <n v="1"/>
    <n v="37.950000000000003"/>
  </r>
  <r>
    <s v="MSGM"/>
    <s v="MG616D012-A110360000"/>
    <s v="MG616D012-A11"/>
    <s v="8000000855749"/>
    <s v="36"/>
    <s v="Shoes"/>
    <s v="Kids Unisex"/>
    <s v="Trainers"/>
    <s v="Low-Top Trainers Velcro"/>
    <x v="7"/>
    <s v="NOS"/>
    <s v="white"/>
    <s v="70560"/>
    <n v="255"/>
    <n v="1"/>
    <n v="255"/>
  </r>
  <r>
    <s v="Philippe Model"/>
    <s v="PHE13D009-D110350000"/>
    <s v="PHE13D009-D11"/>
    <s v="8000000859990"/>
    <s v="35"/>
    <s v="Shoes"/>
    <s v="Girls"/>
    <s v="Trainers"/>
    <s v="Low-Top Trainers Velcro"/>
    <x v="7"/>
    <s v="NOS"/>
    <s v="silver-coloured"/>
    <s v="71200"/>
    <n v="204.95"/>
    <n v="1"/>
    <n v="204.95"/>
  </r>
  <r>
    <s v="MM6 Maison Margiela"/>
    <s v="MMA16G000-A110293000"/>
    <s v="MMA16G000-A11"/>
    <s v="8000000866004"/>
    <s v="29/30"/>
    <s v="Shoes"/>
    <s v="Kids Unisex"/>
    <s v="Sandals"/>
    <s v="Mules"/>
    <x v="16"/>
    <s v="SS"/>
    <s v="white"/>
    <s v="70344"/>
    <n v="90"/>
    <n v="1"/>
    <n v="90"/>
  </r>
  <r>
    <s v="Sebago"/>
    <s v="ZZO1FG102-O000100000"/>
    <s v="ZZO1FG102-O00"/>
    <s v="8002390343035"/>
    <s v="44"/>
    <s v="Shoes"/>
    <s v="Men"/>
    <s v="Loafers"/>
    <s v="Loafers"/>
    <x v="17"/>
    <s v="NOS"/>
    <s v="dark brown"/>
    <s v="Endeavor"/>
    <n v="207.06"/>
    <n v="2"/>
    <n v="414.12"/>
  </r>
  <r>
    <s v="Sebago"/>
    <s v="ZZO1FG102-O000110000"/>
    <s v="ZZO1FG102-O00"/>
    <s v="8002390343073"/>
    <s v="45"/>
    <s v="Shoes"/>
    <s v="Men"/>
    <s v="Loafers"/>
    <s v="Loafers"/>
    <x v="17"/>
    <s v="NOS"/>
    <s v="dark brown"/>
    <s v="Endeavor"/>
    <n v="207.06"/>
    <n v="1"/>
    <n v="207.06"/>
  </r>
  <r>
    <s v="Sebago"/>
    <s v="ZZO1FG102-O000115000"/>
    <s v="ZZO1FG102-O00"/>
    <s v="8002390343080"/>
    <s v="46"/>
    <s v="Shoes"/>
    <s v="Men"/>
    <s v="Loafers"/>
    <s v="Loafers"/>
    <x v="17"/>
    <s v="NOS"/>
    <s v="dark brown"/>
    <s v="Endeavor"/>
    <n v="207.06"/>
    <n v="1"/>
    <n v="207.06"/>
  </r>
  <r>
    <s v="Sebago"/>
    <s v="ZZO1FG102-O000070000"/>
    <s v="ZZO1FG102-O00"/>
    <s v="8002390343134"/>
    <s v="40"/>
    <s v="Shoes"/>
    <s v="Men"/>
    <s v="Loafers"/>
    <s v="Loafers"/>
    <x v="17"/>
    <s v="NOS"/>
    <s v="dark brown"/>
    <s v="Endeavor"/>
    <n v="207.06"/>
    <n v="1"/>
    <n v="207.06"/>
  </r>
  <r>
    <s v="Sebago"/>
    <s v="ZZO1FG102-O000075000"/>
    <s v="ZZO1FG102-O00"/>
    <s v="8002390343141"/>
    <s v="41"/>
    <s v="Shoes"/>
    <s v="Men"/>
    <s v="Loafers"/>
    <s v="Loafers"/>
    <x v="17"/>
    <s v="NOS"/>
    <s v="dark brown"/>
    <s v="Endeavor"/>
    <n v="207.06"/>
    <n v="1"/>
    <n v="207.06"/>
  </r>
  <r>
    <s v="Sebago"/>
    <s v="ZZO1FG102-O000080000"/>
    <s v="ZZO1FG102-O00"/>
    <s v="8002390343158"/>
    <s v="41.5"/>
    <s v="Shoes"/>
    <s v="Men"/>
    <s v="Loafers"/>
    <s v="Loafers"/>
    <x v="17"/>
    <s v="NOS"/>
    <s v="dark brown"/>
    <s v="Endeavor"/>
    <n v="207.06"/>
    <n v="1"/>
    <n v="207.06"/>
  </r>
  <r>
    <s v="Sebago"/>
    <s v="ZZO1FG102-O000085000"/>
    <s v="ZZO1FG102-O00"/>
    <s v="8002390343165"/>
    <s v="42"/>
    <s v="Shoes"/>
    <s v="Men"/>
    <s v="Loafers"/>
    <s v="Loafers"/>
    <x v="17"/>
    <s v="NOS"/>
    <s v="dark brown"/>
    <s v="Endeavor"/>
    <n v="207.06"/>
    <n v="2"/>
    <n v="414.12"/>
  </r>
  <r>
    <s v="Sebago"/>
    <s v="ZZO1FG102-O000090000"/>
    <s v="ZZO1FG102-O00"/>
    <s v="8002390343196"/>
    <s v="43"/>
    <s v="Shoes"/>
    <s v="Men"/>
    <s v="Loafers"/>
    <s v="Loafers"/>
    <x v="17"/>
    <s v="NOS"/>
    <s v="dark brown"/>
    <s v="Endeavor"/>
    <n v="207.06"/>
    <n v="2"/>
    <n v="414.12"/>
  </r>
  <r>
    <s v="Scholl"/>
    <s v="ZZO1BXK14-K000450000"/>
    <s v="ZZO1BXK14-K00"/>
    <s v="8004373127038"/>
    <s v="45"/>
    <s v="Shoes"/>
    <s v="Men"/>
    <s v="House Slippers"/>
    <s v="House Slippers"/>
    <x v="6"/>
    <s v="NOS"/>
    <s v="blue"/>
    <s v="0"/>
    <n v="59.9"/>
    <n v="1"/>
    <n v="59.9"/>
  </r>
  <r>
    <s v="Scholl"/>
    <s v="ZZO1BXK16-G000420000"/>
    <s v="ZZO1BXK16-G00"/>
    <s v="8004373127205"/>
    <s v="42"/>
    <s v="Shoes"/>
    <s v="Men"/>
    <s v="House Slippers"/>
    <s v="House Slippers"/>
    <x v="6"/>
    <s v="NOS"/>
    <s v="red"/>
    <s v="0"/>
    <n v="59.9"/>
    <n v="1"/>
    <n v="59.9"/>
  </r>
  <r>
    <s v="Scholl"/>
    <s v="ZZO1BXK16-G000440000"/>
    <s v="ZZO1BXK16-G00"/>
    <s v="8004373127229"/>
    <s v="44"/>
    <s v="Shoes"/>
    <s v="Men"/>
    <s v="House Slippers"/>
    <s v="House Slippers"/>
    <x v="6"/>
    <s v="NOS"/>
    <s v="red"/>
    <s v="0"/>
    <n v="59.9"/>
    <n v="2"/>
    <n v="119.8"/>
  </r>
  <r>
    <s v="Scholl"/>
    <s v="ZZO1BXK16-G000450000"/>
    <s v="ZZO1BXK16-G00"/>
    <s v="8004373127236"/>
    <s v="45"/>
    <s v="Shoes"/>
    <s v="Men"/>
    <s v="House Slippers"/>
    <s v="House Slippers"/>
    <x v="6"/>
    <s v="NOS"/>
    <s v="red"/>
    <s v="0"/>
    <n v="59.9"/>
    <n v="2"/>
    <n v="119.8"/>
  </r>
  <r>
    <s v="Sebago"/>
    <s v="ZZO1FG103-C000090000"/>
    <s v="ZZO1FG103-C00"/>
    <s v="8032606588653"/>
    <s v="43"/>
    <s v="Shoes"/>
    <s v="Men"/>
    <s v="Loafers"/>
    <s v="Loafers"/>
    <x v="17"/>
    <s v="NOS"/>
    <s v="grey"/>
    <s v="NAPLES NBK"/>
    <n v="193.23899999999998"/>
    <n v="2"/>
    <n v="386.47799999999995"/>
  </r>
  <r>
    <s v="Sebago"/>
    <s v="ZZO1FG103-C000100000"/>
    <s v="ZZO1FG103-C00"/>
    <s v="8032667770288"/>
    <s v="44"/>
    <s v="Shoes"/>
    <s v="Men"/>
    <s v="Loafers"/>
    <s v="Loafers"/>
    <x v="17"/>
    <s v="NOS"/>
    <s v="grey"/>
    <s v="NAPLES NBK"/>
    <n v="193.23899999999998"/>
    <n v="2"/>
    <n v="386.47799999999995"/>
  </r>
  <r>
    <s v="Sebago"/>
    <s v="ZZO1FG103-C000110000"/>
    <s v="ZZO1FG103-C00"/>
    <s v="8032667770301"/>
    <s v="45"/>
    <s v="Shoes"/>
    <s v="Men"/>
    <s v="Loafers"/>
    <s v="Loafers"/>
    <x v="17"/>
    <s v="NOS"/>
    <s v="grey"/>
    <s v="NAPLES NBK"/>
    <n v="193.23899999999998"/>
    <n v="1"/>
    <n v="193.23899999999998"/>
  </r>
  <r>
    <s v="Sebago"/>
    <s v="ZZO1FG103-C000070000"/>
    <s v="ZZO1FG103-C00"/>
    <s v="8032667770417"/>
    <s v="40"/>
    <s v="Shoes"/>
    <s v="Men"/>
    <s v="Loafers"/>
    <s v="Loafers"/>
    <x v="17"/>
    <s v="NOS"/>
    <s v="grey"/>
    <s v="NAPLES NBK"/>
    <n v="193.23899999999998"/>
    <n v="1"/>
    <n v="193.23899999999998"/>
  </r>
  <r>
    <s v="Sebago"/>
    <s v="ZZO1FG103-C000075000"/>
    <s v="ZZO1FG103-C00"/>
    <s v="8032667770424"/>
    <s v="41"/>
    <s v="Shoes"/>
    <s v="Men"/>
    <s v="Loafers"/>
    <s v="Loafers"/>
    <x v="17"/>
    <s v="NOS"/>
    <s v="grey"/>
    <s v="NAPLES NBK"/>
    <n v="193.23899999999998"/>
    <n v="1"/>
    <n v="193.23899999999998"/>
  </r>
  <r>
    <s v="Sebago"/>
    <s v="ZZO1FG103-C000080000"/>
    <s v="ZZO1FG103-C00"/>
    <s v="8032667770448"/>
    <s v="41.5"/>
    <s v="Shoes"/>
    <s v="Men"/>
    <s v="Loafers"/>
    <s v="Loafers"/>
    <x v="17"/>
    <s v="NOS"/>
    <s v="grey"/>
    <s v="NAPLES NBK"/>
    <n v="193.23899999999998"/>
    <n v="1"/>
    <n v="193.23899999999998"/>
  </r>
  <r>
    <s v="Sebago"/>
    <s v="ZZO1FG103-C000085000"/>
    <s v="ZZO1FG103-C00"/>
    <s v="8032667770455"/>
    <s v="42"/>
    <s v="Shoes"/>
    <s v="Men"/>
    <s v="Loafers"/>
    <s v="Loafers"/>
    <x v="17"/>
    <s v="NOS"/>
    <s v="grey"/>
    <s v="NAPLES NBK"/>
    <n v="193.23899999999998"/>
    <n v="1"/>
    <n v="193.23899999999998"/>
  </r>
  <r>
    <s v="Sebago"/>
    <s v="ZZO1FG103-C000095000"/>
    <s v="ZZO1FG103-C00"/>
    <s v="8032667770462"/>
    <s v="43.5"/>
    <s v="Shoes"/>
    <s v="Men"/>
    <s v="Loafers"/>
    <s v="Loafers"/>
    <x v="17"/>
    <s v="NOS"/>
    <s v="grey"/>
    <s v="NAPLES NBK"/>
    <n v="193.23899999999998"/>
    <n v="1"/>
    <n v="193.23899999999998"/>
  </r>
  <r>
    <s v="Sebago"/>
    <s v="ZZO1FG106-O000075000"/>
    <s v="ZZO1FG106-O00"/>
    <s v="8032667802910"/>
    <s v="38"/>
    <s v="Shoes"/>
    <s v="Women"/>
    <s v="Flat Shoes"/>
    <s v="Slippers"/>
    <x v="12"/>
    <s v="NOS"/>
    <s v="brown"/>
    <s v="JACQUELINE WAXY W"/>
    <n v="193.23899999999998"/>
    <n v="3"/>
    <n v="579.71699999999987"/>
  </r>
  <r>
    <s v="Sebago"/>
    <s v="ZZO1FG106-O000080000"/>
    <s v="ZZO1FG106-O00"/>
    <s v="8032667802927"/>
    <s v="38.5"/>
    <s v="Shoes"/>
    <s v="Women"/>
    <s v="Flat Shoes"/>
    <s v="Slippers"/>
    <x v="12"/>
    <s v="NOS"/>
    <s v="brown"/>
    <s v="JACQUELINE WAXY W"/>
    <n v="193.23899999999998"/>
    <n v="1"/>
    <n v="193.23899999999998"/>
  </r>
  <r>
    <s v="Sebago"/>
    <s v="ZZO1FG106-O000090000"/>
    <s v="ZZO1FG106-O00"/>
    <s v="8032667802941"/>
    <s v="40"/>
    <s v="Shoes"/>
    <s v="Women"/>
    <s v="Flat Shoes"/>
    <s v="Slippers"/>
    <x v="12"/>
    <s v="NOS"/>
    <s v="brown"/>
    <s v="JACQUELINE WAXY W"/>
    <n v="193.23899999999998"/>
    <n v="1"/>
    <n v="193.23899999999998"/>
  </r>
  <r>
    <s v="Sebago"/>
    <s v="ZZO1FG106-O000095000"/>
    <s v="ZZO1FG106-O00"/>
    <s v="8032667802958"/>
    <s v="40.5"/>
    <s v="Shoes"/>
    <s v="Women"/>
    <s v="Flat Shoes"/>
    <s v="Slippers"/>
    <x v="12"/>
    <s v="NOS"/>
    <s v="brown"/>
    <s v="JACQUELINE WAXY W"/>
    <n v="193.23899999999998"/>
    <n v="1"/>
    <n v="193.23899999999998"/>
  </r>
  <r>
    <s v="Sebago"/>
    <s v="ZZO0UA422-G0004E45A5"/>
    <s v="ZZO0UA422-G00"/>
    <s v="8032667814074"/>
    <s v="37"/>
    <s v="Shoes"/>
    <s v="Women"/>
    <s v="Flat Shoes"/>
    <s v="Slippers"/>
    <x v="12"/>
    <s v="NOS"/>
    <s v="dark red"/>
    <s v="Jacqueline Nubuck Panama W"/>
    <n v="139.9"/>
    <n v="1"/>
    <n v="139.9"/>
  </r>
  <r>
    <s v="Sebago"/>
    <s v="ZZO1FG104-O000070000"/>
    <s v="ZZO1FG104-O00"/>
    <s v="8033562526406"/>
    <s v="37.5"/>
    <s v="Shoes"/>
    <s v="Women"/>
    <s v="Flat Shoes"/>
    <s v="Slippers"/>
    <x v="12"/>
    <s v="NOS"/>
    <s v="brown"/>
    <s v="NAPLES W"/>
    <n v="193.23899999999998"/>
    <n v="1"/>
    <n v="193.23899999999998"/>
  </r>
  <r>
    <s v="Superga"/>
    <s v="ZZO1UG401-B000370000"/>
    <s v="ZZO1UG401-B00"/>
    <s v="8033562535552"/>
    <s v="37"/>
    <s v="Shoes"/>
    <s v="Women"/>
    <s v="Sneaker"/>
    <s v="Low"/>
    <x v="8"/>
    <s v="NOS"/>
    <s v="beige"/>
    <s v="2730 ROPE"/>
    <n v="89.95"/>
    <n v="12"/>
    <n v="1079.4000000000001"/>
  </r>
  <r>
    <s v="Sebago"/>
    <s v="ZZO1FG104-O000060000"/>
    <s v="ZZO1FG104-O00"/>
    <s v="8033773699661"/>
    <s v="36"/>
    <s v="Shoes"/>
    <s v="Women"/>
    <s v="Flat Shoes"/>
    <s v="Slippers"/>
    <x v="12"/>
    <s v="NOS"/>
    <s v="brown"/>
    <s v="NAPLES W"/>
    <n v="193.23899999999998"/>
    <n v="1"/>
    <n v="193.23899999999998"/>
  </r>
  <r>
    <s v="Sebago"/>
    <s v="ZZO1FG104-O000065000"/>
    <s v="ZZO1FG104-O00"/>
    <s v="8033773699678"/>
    <s v="37"/>
    <s v="Shoes"/>
    <s v="Women"/>
    <s v="Flat Shoes"/>
    <s v="Slippers"/>
    <x v="12"/>
    <s v="NOS"/>
    <s v="brown"/>
    <s v="NAPLES W"/>
    <n v="193.23899999999998"/>
    <n v="3"/>
    <n v="579.71699999999987"/>
  </r>
  <r>
    <s v="Sebago"/>
    <s v="ZZO1FG104-O000075000"/>
    <s v="ZZO1FG104-O00"/>
    <s v="8033773699685"/>
    <s v="38"/>
    <s v="Shoes"/>
    <s v="Women"/>
    <s v="Flat Shoes"/>
    <s v="Slippers"/>
    <x v="12"/>
    <s v="NOS"/>
    <s v="brown"/>
    <s v="NAPLES W"/>
    <n v="193.23899999999998"/>
    <n v="3"/>
    <n v="579.71699999999987"/>
  </r>
  <r>
    <s v="Sebago"/>
    <s v="ZZO1FG104-O000080000"/>
    <s v="ZZO1FG104-O00"/>
    <s v="8033773699692"/>
    <s v="38.5"/>
    <s v="Shoes"/>
    <s v="Women"/>
    <s v="Flat Shoes"/>
    <s v="Slippers"/>
    <x v="12"/>
    <s v="NOS"/>
    <s v="brown"/>
    <s v="NAPLES W"/>
    <n v="193.23899999999998"/>
    <n v="2"/>
    <n v="386.47799999999995"/>
  </r>
  <r>
    <s v="Sebago"/>
    <s v="ZZO1FG104-O000085000"/>
    <s v="ZZO1FG104-O00"/>
    <s v="8033773699708"/>
    <s v="39"/>
    <s v="Shoes"/>
    <s v="Women"/>
    <s v="Flat Shoes"/>
    <s v="Slippers"/>
    <x v="12"/>
    <s v="NOS"/>
    <s v="brown"/>
    <s v="NAPLES W"/>
    <n v="193.23899999999998"/>
    <n v="3"/>
    <n v="579.71699999999987"/>
  </r>
  <r>
    <s v="Sebago"/>
    <s v="ZZO1FG104-O000090000"/>
    <s v="ZZO1FG104-O00"/>
    <s v="8033773699715"/>
    <s v="40"/>
    <s v="Shoes"/>
    <s v="Women"/>
    <s v="Flat Shoes"/>
    <s v="Slippers"/>
    <x v="12"/>
    <s v="NOS"/>
    <s v="brown"/>
    <s v="NAPLES W"/>
    <n v="193.23899999999998"/>
    <n v="2"/>
    <n v="386.47799999999995"/>
  </r>
  <r>
    <s v="Superga"/>
    <s v="ZZO1UG401-B000400000"/>
    <s v="ZZO1UG401-B00"/>
    <s v="8033773967968"/>
    <s v="40"/>
    <s v="Shoes"/>
    <s v="Women"/>
    <s v="Sneaker"/>
    <s v="Low"/>
    <x v="8"/>
    <s v="NOS"/>
    <s v="beige"/>
    <s v="2730 ROPE"/>
    <n v="89.95"/>
    <n v="12"/>
    <n v="1079.4000000000001"/>
  </r>
  <r>
    <s v="Superga"/>
    <s v="ZZO1UG401-B000410000"/>
    <s v="ZZO1UG401-B00"/>
    <s v="8033773967982"/>
    <s v="41"/>
    <s v="Shoes"/>
    <s v="Women"/>
    <s v="Sneaker"/>
    <s v="Low"/>
    <x v="8"/>
    <s v="NOS"/>
    <s v="beige"/>
    <s v="2730 ROPE"/>
    <n v="89.95"/>
    <n v="12"/>
    <n v="1079.4000000000001"/>
  </r>
  <r>
    <s v="Superga"/>
    <s v="ZZO1UG401-B000420000"/>
    <s v="ZZO1UG401-B00"/>
    <s v="8033773968019"/>
    <s v="42"/>
    <s v="Shoes"/>
    <s v="Women"/>
    <s v="Sneaker"/>
    <s v="Low"/>
    <x v="8"/>
    <s v="NOS"/>
    <s v="beige"/>
    <s v="2730 ROPE"/>
    <n v="89.95"/>
    <n v="8"/>
    <n v="719.6"/>
  </r>
  <r>
    <s v="Geox"/>
    <s v="ZZO1CYS21-K000390000"/>
    <s v="ZZO1CYS21-K00"/>
    <s v="8050036471574"/>
    <s v="39"/>
    <s v="Shoes"/>
    <s v="Women"/>
    <s v="Flat Shoes"/>
    <s v="Slippers"/>
    <x v="12"/>
    <s v="NOS"/>
    <s v="dark blue"/>
    <s v="D VEGA MOC"/>
    <n v="110"/>
    <n v="1"/>
    <n v="110"/>
  </r>
  <r>
    <s v="Geox"/>
    <s v="ZZO1CYS25-D000350000"/>
    <s v="ZZO1CYS25-D00"/>
    <s v="8050036471963"/>
    <s v="35"/>
    <s v="Shoes"/>
    <s v="Women"/>
    <s v="Flat Sandals"/>
    <s v="Flip Flops"/>
    <x v="1"/>
    <s v="SS"/>
    <s v="silver-coloured"/>
    <s v="D BRIONIA"/>
    <n v="89.95"/>
    <n v="1"/>
    <n v="89.95"/>
  </r>
  <r>
    <s v="Geox"/>
    <s v="ZZO1CYS24-O000350000"/>
    <s v="ZZO1CYS24-O00"/>
    <s v="8050036472106"/>
    <s v="35"/>
    <s v="Shoes"/>
    <s v="Women"/>
    <s v="Flat Sandals"/>
    <s v="Flip Flops"/>
    <x v="1"/>
    <s v="SS"/>
    <s v="cognac"/>
    <s v="D BRIONIA"/>
    <n v="89.95"/>
    <n v="1"/>
    <n v="89.95"/>
  </r>
  <r>
    <s v="Geox"/>
    <s v="ZZO1CYS24-O000360000"/>
    <s v="ZZO1CYS24-O00"/>
    <s v="8050036472113"/>
    <s v="36"/>
    <s v="Shoes"/>
    <s v="Women"/>
    <s v="Flat Sandals"/>
    <s v="Flip Flops"/>
    <x v="1"/>
    <s v="SS"/>
    <s v="cognac"/>
    <s v="D BRIONIA"/>
    <n v="89.95"/>
    <n v="1"/>
    <n v="89.95"/>
  </r>
  <r>
    <s v="Geox"/>
    <s v="ZZO1H5A01-K000030000"/>
    <s v="ZZO1H5A01-K00"/>
    <s v="8050036481603"/>
    <s v="30"/>
    <s v="Shoes"/>
    <s v="Boys"/>
    <s v="Sandals"/>
    <s v="Formal Sandals"/>
    <x v="40"/>
    <s v="SS"/>
    <s v="dark blue"/>
    <s v="JR SANDAL KYLE"/>
    <n v="101.94899999999998"/>
    <n v="2"/>
    <n v="203.89799999999997"/>
  </r>
  <r>
    <s v="Geox"/>
    <s v="ZZO1H5A01-K000033000"/>
    <s v="ZZO1H5A01-K00"/>
    <s v="8050036481634"/>
    <s v="33"/>
    <s v="Shoes"/>
    <s v="Boys"/>
    <s v="Sandals"/>
    <s v="Formal Sandals"/>
    <x v="40"/>
    <s v="SS"/>
    <s v="dark blue"/>
    <s v="JR SANDAL KYLE"/>
    <n v="101.94899999999998"/>
    <n v="3"/>
    <n v="305.84699999999998"/>
  </r>
  <r>
    <s v="Geox"/>
    <s v="ZZO1H5A01-K000034000"/>
    <s v="ZZO1H5A01-K00"/>
    <s v="8050036481641"/>
    <s v="34"/>
    <s v="Shoes"/>
    <s v="Boys"/>
    <s v="Sandals"/>
    <s v="Formal Sandals"/>
    <x v="40"/>
    <s v="SS"/>
    <s v="dark blue"/>
    <s v="JR SANDAL KYLE"/>
    <n v="101.94899999999998"/>
    <n v="3"/>
    <n v="305.84699999999998"/>
  </r>
  <r>
    <s v="Geox"/>
    <s v="ZZO1HKS13-K000030000"/>
    <s v="ZZO1HKS13-K00"/>
    <s v="8050036482563"/>
    <s v="30"/>
    <s v="Shoes"/>
    <s v="Boys"/>
    <s v="Trainers"/>
    <s v="Low-Top Trainers Velcro"/>
    <x v="7"/>
    <s v="NOS"/>
    <s v="light blue"/>
    <s v="J GISLI BOY"/>
    <n v="81.599999999999994"/>
    <n v="1"/>
    <n v="81.599999999999994"/>
  </r>
  <r>
    <s v="Geox"/>
    <s v="ZZO1HKS18-Q000031000"/>
    <s v="ZZO1HKS18-Q00"/>
    <s v="8050036484970"/>
    <s v="31"/>
    <s v="Shoes"/>
    <s v="Girls"/>
    <s v="Trainers"/>
    <s v="Low-Top Trainers Velcro"/>
    <x v="7"/>
    <s v="NOS"/>
    <s v="black"/>
    <s v="J GISLI GIRL"/>
    <n v="90.576000000000008"/>
    <n v="1"/>
    <n v="90.576000000000008"/>
  </r>
  <r>
    <s v="Geox"/>
    <s v="ZZO1HKS18-Q000035000"/>
    <s v="ZZO1HKS18-Q00"/>
    <s v="8050036485014"/>
    <s v="35"/>
    <s v="Shoes"/>
    <s v="Girls"/>
    <s v="Trainers"/>
    <s v="Low-Top Trainers Velcro"/>
    <x v="7"/>
    <s v="NOS"/>
    <s v="black"/>
    <s v="J GISLI GIRL"/>
    <n v="90.576000000000008"/>
    <n v="1"/>
    <n v="90.576000000000008"/>
  </r>
  <r>
    <s v="Geox"/>
    <s v="ZZO1CYR20-C000410000"/>
    <s v="ZZO1CYR20-C00"/>
    <s v="8050036503046"/>
    <s v="41"/>
    <s v="Shoes"/>
    <s v="Men"/>
    <s v="Sneakers Low"/>
    <s v="Classics"/>
    <x v="10"/>
    <s v="NOS"/>
    <s v="grey"/>
    <s v="U MONREALE A - KNITTED TEXT."/>
    <n v="99.95"/>
    <n v="1"/>
    <n v="99.95"/>
  </r>
  <r>
    <s v="Geox"/>
    <s v="ZZO1CYR20-C000450000"/>
    <s v="ZZO1CYR20-C00"/>
    <s v="8050036503084"/>
    <s v="45"/>
    <s v="Shoes"/>
    <s v="Men"/>
    <s v="Sneakers Low"/>
    <s v="Classics"/>
    <x v="10"/>
    <s v="NOS"/>
    <s v="grey"/>
    <s v="U MONREALE A - KNITTED TEXT."/>
    <n v="99.95"/>
    <n v="1"/>
    <n v="99.95"/>
  </r>
  <r>
    <s v="See by Chloé"/>
    <s v="SE311A064-O110360000"/>
    <s v="SE311A064-O11"/>
    <s v="8051404862963"/>
    <s v="36"/>
    <s v="Shoes"/>
    <s v="Women"/>
    <s v="Sneaker"/>
    <s v="Warm Lining"/>
    <x v="50"/>
    <s v="NOS"/>
    <s v="cognac"/>
    <s v="ESSIE"/>
    <n v="330"/>
    <n v="1"/>
    <n v="330"/>
  </r>
  <r>
    <s v="See by Chloé"/>
    <s v="SE311N038-Q110350000"/>
    <s v="SE311N038-Q11"/>
    <s v="8051404871040"/>
    <s v="35"/>
    <s v="Shoes"/>
    <s v="Women"/>
    <s v="Booties"/>
    <s v="Booties"/>
    <x v="35"/>
    <s v="NOS"/>
    <s v="black"/>
    <s v="LOUISE"/>
    <n v="440"/>
    <n v="1"/>
    <n v="440"/>
  </r>
  <r>
    <s v="F_WD"/>
    <s v="FW011A01H-Q110038000"/>
    <s v="FW011A01H-Q11"/>
    <s v="8051404977032"/>
    <s v="38"/>
    <s v="Shoes"/>
    <s v="Women"/>
    <s v="Boots"/>
    <s v="Rain Boots"/>
    <x v="53"/>
    <s v="NOS"/>
    <s v="black"/>
    <s v="XP6_SPACECRAFT"/>
    <n v="194.95"/>
    <n v="1"/>
    <n v="194.95"/>
  </r>
  <r>
    <s v="Pollini"/>
    <s v="ZZO133S01-T000563465"/>
    <s v="ZZO133S01-T00"/>
    <s v="8051578288361"/>
    <s v="37"/>
    <s v="Shoes"/>
    <s v="Women"/>
    <s v="Boots"/>
    <s v="Boots"/>
    <x v="9"/>
    <s v="AW"/>
    <s v="multi-coloured"/>
    <s v="SCA.NOD.MICRO35 CROSTA CAFFE      P"/>
    <n v="431.6"/>
    <n v="1"/>
    <n v="431.6"/>
  </r>
  <r>
    <s v="Pollini"/>
    <s v="ZZO133S01-T000563464"/>
    <s v="ZZO133S01-T00"/>
    <s v="8051578288385"/>
    <s v="38"/>
    <s v="Shoes"/>
    <s v="Women"/>
    <s v="Boots"/>
    <s v="Boots"/>
    <x v="9"/>
    <s v="AW"/>
    <s v="multi-coloured"/>
    <s v="SCA.NOD.MICRO35 CROSTA CAFFE      P"/>
    <n v="431.6"/>
    <n v="1"/>
    <n v="431.6"/>
  </r>
  <r>
    <s v="Pollini"/>
    <s v="ZZO133S02-T00056346C"/>
    <s v="ZZO133S02-T00"/>
    <s v="8051578336024"/>
    <s v="38"/>
    <s v="Shoes"/>
    <s v="Women"/>
    <s v="Boots"/>
    <s v="Boots"/>
    <x v="9"/>
    <s v="AW"/>
    <s v="multi-coloured"/>
    <s v="SCA.NOD.MICRO35 CROSTA CAFFE      P"/>
    <n v="421.2"/>
    <n v="1"/>
    <n v="421.2"/>
  </r>
  <r>
    <s v="Replay"/>
    <s v="ZZO1F7G37-F000370000"/>
    <s v="ZZO1F7G37-F00"/>
    <s v="8052677862438"/>
    <s v="37"/>
    <s v="Shoes"/>
    <s v="Women"/>
    <s v="Flat Shoes"/>
    <s v="Slippers"/>
    <x v="12"/>
    <s v="NOS"/>
    <s v="gold-coloured"/>
    <s v="QUEEN - QUEEN SLIP"/>
    <n v="69.900000000000006"/>
    <n v="4"/>
    <n v="279.60000000000002"/>
  </r>
  <r>
    <s v="Replay"/>
    <s v="ZZO1F7G37-F000390000"/>
    <s v="ZZO1F7G37-F00"/>
    <s v="8052677862452"/>
    <s v="39"/>
    <s v="Shoes"/>
    <s v="Women"/>
    <s v="Flat Shoes"/>
    <s v="Slippers"/>
    <x v="12"/>
    <s v="NOS"/>
    <s v="gold-coloured"/>
    <s v="QUEEN - QUEEN SLIP"/>
    <n v="69.900000000000006"/>
    <n v="2"/>
    <n v="139.80000000000001"/>
  </r>
  <r>
    <s v="Superga"/>
    <s v="ZZO1U6F02-H000350000"/>
    <s v="ZZO1U6F02-H00"/>
    <s v="8054087449933"/>
    <s v="35"/>
    <s v="Shoes"/>
    <s v="Women"/>
    <s v="Sneaker"/>
    <s v="Low"/>
    <x v="8"/>
    <s v="NOS"/>
    <s v="orange"/>
    <s v="2730 ROPE"/>
    <n v="79.95"/>
    <n v="5"/>
    <n v="399.75"/>
  </r>
  <r>
    <s v="Superga"/>
    <s v="ZZO1U6F02-H000380000"/>
    <s v="ZZO1U6F02-H00"/>
    <s v="8054087449971"/>
    <s v="38"/>
    <s v="Shoes"/>
    <s v="Women"/>
    <s v="Sneaker"/>
    <s v="Low"/>
    <x v="8"/>
    <s v="NOS"/>
    <s v="orange"/>
    <s v="2730 ROPE"/>
    <n v="79.95"/>
    <n v="12"/>
    <n v="959.40000000000009"/>
  </r>
  <r>
    <s v="Superga"/>
    <s v="ZZO1U6F02-H000390000"/>
    <s v="ZZO1U6F02-H00"/>
    <s v="8054087449988"/>
    <s v="39"/>
    <s v="Shoes"/>
    <s v="Women"/>
    <s v="Sneaker"/>
    <s v="Low"/>
    <x v="8"/>
    <s v="NOS"/>
    <s v="orange"/>
    <s v="2730 ROPE"/>
    <n v="79.95"/>
    <n v="12"/>
    <n v="959.40000000000009"/>
  </r>
  <r>
    <s v="Superga"/>
    <s v="ZZO1U6F02-H000400000"/>
    <s v="ZZO1U6F02-H00"/>
    <s v="8054087450007"/>
    <s v="40"/>
    <s v="Shoes"/>
    <s v="Women"/>
    <s v="Sneaker"/>
    <s v="Low"/>
    <x v="8"/>
    <s v="NOS"/>
    <s v="orange"/>
    <s v="2730 ROPE"/>
    <n v="79.95"/>
    <n v="12"/>
    <n v="959.40000000000009"/>
  </r>
  <r>
    <s v="Superga"/>
    <s v="ZZO1U6F02-H000410000"/>
    <s v="ZZO1U6F02-H00"/>
    <s v="8054087450014"/>
    <s v="41"/>
    <s v="Shoes"/>
    <s v="Women"/>
    <s v="Sneaker"/>
    <s v="Low"/>
    <x v="8"/>
    <s v="NOS"/>
    <s v="orange"/>
    <s v="2730 ROPE"/>
    <n v="79.95"/>
    <n v="12"/>
    <n v="959.40000000000009"/>
  </r>
  <r>
    <s v="Emporio Armani"/>
    <s v="ZZO170421-O000584974"/>
    <s v="ZZO170421-O00"/>
    <s v="8054524483339"/>
    <s v="36"/>
    <s v="Shoes"/>
    <s v="Women"/>
    <s v="Boots"/>
    <s v="Boots"/>
    <x v="9"/>
    <s v="AW"/>
    <s v="beige"/>
    <s v="DECOLLETE NAPPA LEAT"/>
    <n v="370"/>
    <n v="1"/>
    <n v="370"/>
  </r>
  <r>
    <s v="Geox"/>
    <s v="ZZO0WSHAF-C000509D27"/>
    <s v="ZZO0WSHAF-C00"/>
    <s v="8054730491609"/>
    <s v="35"/>
    <s v="Shoes"/>
    <s v="Women"/>
    <s v="Flat Sandals"/>
    <s v="Flat Sandals"/>
    <x v="19"/>
    <s v="SS"/>
    <s v="grey"/>
    <s v="D SANDAL VEGA"/>
    <n v="79.95"/>
    <n v="2"/>
    <n v="159.9"/>
  </r>
  <r>
    <s v="Geox"/>
    <s v="ZZO13ER33-K000583974"/>
    <s v="ZZO13ER33-K00"/>
    <s v="8054730793345"/>
    <s v="29"/>
    <s v="Shoes"/>
    <s v="Girls"/>
    <s v="Trainers"/>
    <s v="Low-Top Trainers Velcro"/>
    <x v="7"/>
    <s v="NOS"/>
    <s v="dark blue"/>
    <s v="J DJROCK GIRL H"/>
    <n v="74.95"/>
    <n v="1"/>
    <n v="74.95"/>
  </r>
  <r>
    <s v="Geox"/>
    <s v="ZZO1DE832-G000370000"/>
    <s v="ZZO1DE832-G00"/>
    <s v="8054730936872"/>
    <s v="37"/>
    <s v="Shoes"/>
    <s v="Women"/>
    <s v="Flat Shoes"/>
    <s v="Slippers"/>
    <x v="12"/>
    <s v="NOS"/>
    <s v="red"/>
    <s v="D CHARYSSA"/>
    <n v="110"/>
    <n v="1"/>
    <n v="110"/>
  </r>
  <r>
    <s v="Primigi"/>
    <s v="ZZO1J1436-G000035000"/>
    <s v="ZZO1J1436-G00"/>
    <s v="8056220764682"/>
    <s v="35"/>
    <s v="Shoes"/>
    <s v="Girls"/>
    <s v="Sandals"/>
    <s v="Strappy Sandals"/>
    <x v="15"/>
    <s v="SS"/>
    <s v="red"/>
    <s v="OMEGA"/>
    <n v="52.9"/>
    <n v="1"/>
    <n v="52.9"/>
  </r>
  <r>
    <s v="Gaudi"/>
    <s v="ZZO10MS14-Q00055DD77"/>
    <s v="ZZO10MS14-Q00"/>
    <s v="8056386784920"/>
    <s v="40"/>
    <s v="Shoes"/>
    <s v="Women"/>
    <s v="Boots"/>
    <s v="Boots"/>
    <x v="9"/>
    <s v="AW"/>
    <s v="black"/>
    <s v="TRONCHETTO - ILEANA - NAPPA"/>
    <n v="169.9"/>
    <n v="1"/>
    <n v="169.9"/>
  </r>
  <r>
    <s v="LIU JO"/>
    <s v="ZZO0WUM99-Q000534399"/>
    <s v="ZZO0WUM99-Q00"/>
    <s v="8056387456840"/>
    <s v="35"/>
    <s v="Shoes"/>
    <s v="Women"/>
    <s v="Boots"/>
    <s v="Boots"/>
    <x v="9"/>
    <s v="AW"/>
    <s v="black"/>
    <s v="GUENDA 02 BOOT BLACK"/>
    <n v="304.2"/>
    <n v="1"/>
    <n v="304.2"/>
  </r>
  <r>
    <s v="Blugirl"/>
    <s v="BBC11A003-J110036000"/>
    <s v="BBC11A003-J11"/>
    <s v="8056699002254"/>
    <s v="36"/>
    <s v="Shoes"/>
    <s v="Women"/>
    <s v="Sneaker"/>
    <s v="High"/>
    <x v="5"/>
    <s v="NOS"/>
    <s v="nude"/>
    <s v="WOW 02"/>
    <n v="189.95"/>
    <n v="1"/>
    <n v="189.95"/>
  </r>
  <r>
    <s v="Blugirl"/>
    <s v="BBC11A009-A110036000"/>
    <s v="BBC11A009-A11"/>
    <s v="8056699016008"/>
    <s v="36"/>
    <s v="Shoes"/>
    <s v="Women"/>
    <s v="Sneaker"/>
    <s v="Low"/>
    <x v="8"/>
    <s v="NOS"/>
    <s v="white"/>
    <s v="BABE 02"/>
    <n v="179.95"/>
    <n v="1"/>
    <n v="179.95"/>
  </r>
  <r>
    <s v="Blugirl"/>
    <s v="BBC11E000-Q110036000"/>
    <s v="BBC11E000-Q11"/>
    <s v="8056699503140"/>
    <s v="36"/>
    <s v="Shoes"/>
    <s v="Women"/>
    <s v="Flat Shoes"/>
    <s v="Slippers"/>
    <x v="12"/>
    <s v="NOS"/>
    <s v="black"/>
    <s v="CHIC"/>
    <n v="69.95"/>
    <n v="1"/>
    <n v="69.95"/>
  </r>
  <r>
    <s v="Blugirl"/>
    <s v="BBC11E000-Q110038000"/>
    <s v="BBC11E000-Q11"/>
    <s v="8056699503188"/>
    <s v="38"/>
    <s v="Shoes"/>
    <s v="Women"/>
    <s v="Flat Shoes"/>
    <s v="Slippers"/>
    <x v="12"/>
    <s v="NOS"/>
    <s v="black"/>
    <s v="CHIC"/>
    <n v="69.95"/>
    <n v="1"/>
    <n v="69.95"/>
  </r>
  <r>
    <s v="Blugirl"/>
    <s v="BBC11E000-Q110039000"/>
    <s v="BBC11E000-Q11"/>
    <s v="8056699503201"/>
    <s v="39"/>
    <s v="Shoes"/>
    <s v="Women"/>
    <s v="Flat Shoes"/>
    <s v="Slippers"/>
    <x v="12"/>
    <s v="NOS"/>
    <s v="black"/>
    <s v="CHIC"/>
    <n v="69.95"/>
    <n v="1"/>
    <n v="69.95"/>
  </r>
  <r>
    <s v="Blugirl"/>
    <s v="BBC11E001-A110036000"/>
    <s v="BBC11E001-A11"/>
    <s v="8056699542675"/>
    <s v="36"/>
    <s v="Shoes"/>
    <s v="Women"/>
    <s v="Flat Shoes"/>
    <s v="Slippers"/>
    <x v="12"/>
    <s v="NOS"/>
    <s v="white"/>
    <s v="CHIC"/>
    <n v="79.95"/>
    <n v="1"/>
    <n v="79.95"/>
  </r>
  <r>
    <s v="Blugirl"/>
    <s v="BBC11E001-A110039000"/>
    <s v="BBC11E001-A11"/>
    <s v="8056699542736"/>
    <s v="39"/>
    <s v="Shoes"/>
    <s v="Women"/>
    <s v="Flat Shoes"/>
    <s v="Slippers"/>
    <x v="12"/>
    <s v="NOS"/>
    <s v="white"/>
    <s v="CHIC"/>
    <n v="79.95"/>
    <n v="2"/>
    <n v="159.9"/>
  </r>
  <r>
    <s v="A.S.98"/>
    <s v="ZZO10QG09-G00056656A"/>
    <s v="ZZO10QG09-G00"/>
    <s v="8056728272757"/>
    <s v="36"/>
    <s v="Shoes"/>
    <s v="Women"/>
    <s v="Booties"/>
    <s v="Booties"/>
    <x v="35"/>
    <s v="NOS"/>
    <s v="dark green"/>
    <s v="ISPERIA"/>
    <n v="314.60000000000002"/>
    <n v="1"/>
    <n v="314.60000000000002"/>
  </r>
  <r>
    <s v="A.S.98"/>
    <s v="ZZO10QG09-G000566569"/>
    <s v="ZZO10QG09-G00"/>
    <s v="8056728272771"/>
    <s v="37"/>
    <s v="Shoes"/>
    <s v="Women"/>
    <s v="Booties"/>
    <s v="Booties"/>
    <x v="35"/>
    <s v="NOS"/>
    <s v="dark green"/>
    <s v="ISPERIA"/>
    <n v="314.60000000000002"/>
    <n v="1"/>
    <n v="314.60000000000002"/>
  </r>
  <r>
    <s v="A.S.98"/>
    <s v="ZZO10QG09-G000566568"/>
    <s v="ZZO10QG09-G00"/>
    <s v="8056728272795"/>
    <s v="38"/>
    <s v="Shoes"/>
    <s v="Women"/>
    <s v="Booties"/>
    <s v="Booties"/>
    <x v="35"/>
    <s v="NOS"/>
    <s v="dark green"/>
    <s v="ISPERIA"/>
    <n v="314.60000000000002"/>
    <n v="1"/>
    <n v="314.60000000000002"/>
  </r>
  <r>
    <s v="A.S.98"/>
    <s v="ZZO10QG09-G00056656C"/>
    <s v="ZZO10QG09-G00"/>
    <s v="8056728272832"/>
    <s v="40"/>
    <s v="Shoes"/>
    <s v="Women"/>
    <s v="Booties"/>
    <s v="Booties"/>
    <x v="35"/>
    <s v="NOS"/>
    <s v="dark green"/>
    <s v="ISPERIA"/>
    <n v="314.60000000000002"/>
    <n v="1"/>
    <n v="314.60000000000002"/>
  </r>
  <r>
    <s v="A.S.98"/>
    <s v="ZZO10QG07-Q00056655F"/>
    <s v="ZZO10QG07-Q00"/>
    <s v="8056728345277"/>
    <s v="37"/>
    <s v="Shoes"/>
    <s v="Women"/>
    <s v="Boots"/>
    <s v="Boots"/>
    <x v="9"/>
    <s v="AW"/>
    <s v="black"/>
    <s v="CAFE"/>
    <n v="299"/>
    <n v="1"/>
    <n v="299"/>
  </r>
  <r>
    <s v="A.S.98"/>
    <s v="ZZO10QG06-O00056655B"/>
    <s v="ZZO10QG06-O00"/>
    <s v="8057559114414"/>
    <s v="37"/>
    <s v="Shoes"/>
    <s v="Women"/>
    <s v="Boots"/>
    <s v="Boots"/>
    <x v="9"/>
    <s v="AW"/>
    <s v="brown"/>
    <s v="CAFE"/>
    <n v="299"/>
    <n v="1"/>
    <n v="299"/>
  </r>
  <r>
    <s v="A.S.98"/>
    <s v="ZZO10QG06-O00056655A"/>
    <s v="ZZO10QG06-O00"/>
    <s v="8057559114438"/>
    <s v="38"/>
    <s v="Shoes"/>
    <s v="Women"/>
    <s v="Boots"/>
    <s v="Boots"/>
    <x v="9"/>
    <s v="AW"/>
    <s v="brown"/>
    <s v="CAFE"/>
    <n v="299"/>
    <n v="1"/>
    <n v="299"/>
  </r>
  <r>
    <s v="A.S.98"/>
    <s v="ZZO10QG11-Q000566575"/>
    <s v="ZZO10QG11-Q00"/>
    <s v="8057559114995"/>
    <s v="36"/>
    <s v="Shoes"/>
    <s v="Women"/>
    <s v="Boots"/>
    <s v="Boots"/>
    <x v="9"/>
    <s v="AW"/>
    <s v="black"/>
    <s v="AQUA"/>
    <n v="319.8"/>
    <n v="1"/>
    <n v="319.8"/>
  </r>
  <r>
    <s v="A.S.98"/>
    <s v="ZZO10QG11-Q000566574"/>
    <s v="ZZO10QG11-Q00"/>
    <s v="8057559115015"/>
    <s v="37"/>
    <s v="Shoes"/>
    <s v="Women"/>
    <s v="Boots"/>
    <s v="Boots"/>
    <x v="9"/>
    <s v="AW"/>
    <s v="black"/>
    <s v="AQUA"/>
    <n v="319.8"/>
    <n v="1"/>
    <n v="319.8"/>
  </r>
  <r>
    <s v="A.S.98"/>
    <s v="ZZO10QG11-Q000566579"/>
    <s v="ZZO10QG11-Q00"/>
    <s v="8057559115053"/>
    <s v="39"/>
    <s v="Shoes"/>
    <s v="Women"/>
    <s v="Boots"/>
    <s v="Boots"/>
    <x v="9"/>
    <s v="AW"/>
    <s v="black"/>
    <s v="AQUA"/>
    <n v="319.8"/>
    <n v="2"/>
    <n v="639.6"/>
  </r>
  <r>
    <s v="A.S.98"/>
    <s v="ZZO10QG11-Q000566578"/>
    <s v="ZZO10QG11-Q00"/>
    <s v="8057559115077"/>
    <s v="40"/>
    <s v="Shoes"/>
    <s v="Women"/>
    <s v="Boots"/>
    <s v="Boots"/>
    <x v="9"/>
    <s v="AW"/>
    <s v="black"/>
    <s v="AQUA"/>
    <n v="319.8"/>
    <n v="2"/>
    <n v="639.6"/>
  </r>
  <r>
    <s v="A.S.98"/>
    <s v="ZZO10QG11-Q000566577"/>
    <s v="ZZO10QG11-Q00"/>
    <s v="8057559115091"/>
    <s v="41"/>
    <s v="Shoes"/>
    <s v="Women"/>
    <s v="Boots"/>
    <s v="Boots"/>
    <x v="9"/>
    <s v="AW"/>
    <s v="black"/>
    <s v="AQUA"/>
    <n v="319.8"/>
    <n v="1"/>
    <n v="319.8"/>
  </r>
  <r>
    <s v="A.S.98"/>
    <s v="ZZO10QG10-C000566572"/>
    <s v="ZZO10QG10-C00"/>
    <s v="8057559115473"/>
    <s v="40"/>
    <s v="Shoes"/>
    <s v="Women"/>
    <s v="Boots"/>
    <s v="Boots"/>
    <x v="9"/>
    <s v="AW"/>
    <s v="dark brown"/>
    <s v="FRESH19"/>
    <n v="366.6"/>
    <n v="1"/>
    <n v="366.6"/>
  </r>
  <r>
    <s v="A.S.98"/>
    <s v="ZZO10QG10-C000566570"/>
    <s v="ZZO10QG10-C00"/>
    <s v="8057559115497"/>
    <s v="41"/>
    <s v="Shoes"/>
    <s v="Women"/>
    <s v="Boots"/>
    <s v="Boots"/>
    <x v="9"/>
    <s v="AW"/>
    <s v="dark brown"/>
    <s v="FRESH19"/>
    <n v="366.6"/>
    <n v="1"/>
    <n v="366.6"/>
  </r>
  <r>
    <s v="A.S.98"/>
    <s v="ZZO10QG02-Q000566543"/>
    <s v="ZZO10QG02-Q00"/>
    <s v="8057559115619"/>
    <s v="37"/>
    <s v="Shoes"/>
    <s v="Women"/>
    <s v="Boots"/>
    <s v="Boots"/>
    <x v="9"/>
    <s v="AW"/>
    <s v="anthracite"/>
    <s v="SAINTEC"/>
    <n v="309.39"/>
    <n v="2"/>
    <n v="618.78"/>
  </r>
  <r>
    <s v="A.S.98"/>
    <s v="ZZO10QG02-Q00056653E"/>
    <s v="ZZO10QG02-Q00"/>
    <s v="8057559115633"/>
    <s v="38"/>
    <s v="Shoes"/>
    <s v="Women"/>
    <s v="Boots"/>
    <s v="Boots"/>
    <x v="9"/>
    <s v="AW"/>
    <s v="anthracite"/>
    <s v="SAINTEC"/>
    <n v="309.39"/>
    <n v="3"/>
    <n v="928.17"/>
  </r>
  <r>
    <s v="A.S.98"/>
    <s v="ZZO10QG02-Q00056653F"/>
    <s v="ZZO10QG02-Q00"/>
    <s v="8057559115657"/>
    <s v="39"/>
    <s v="Shoes"/>
    <s v="Women"/>
    <s v="Boots"/>
    <s v="Boots"/>
    <x v="9"/>
    <s v="AW"/>
    <s v="anthracite"/>
    <s v="SAINTEC"/>
    <n v="309.39"/>
    <n v="3"/>
    <n v="928.17"/>
  </r>
  <r>
    <s v="A.S.98"/>
    <s v="ZZO10QG02-Q000566540"/>
    <s v="ZZO10QG02-Q00"/>
    <s v="8057559115671"/>
    <s v="40"/>
    <s v="Shoes"/>
    <s v="Women"/>
    <s v="Boots"/>
    <s v="Boots"/>
    <x v="9"/>
    <s v="AW"/>
    <s v="anthracite"/>
    <s v="SAINTEC"/>
    <n v="309.39"/>
    <n v="2"/>
    <n v="618.78"/>
  </r>
  <r>
    <s v="Superga"/>
    <s v="ZZO1UG401-J000350000"/>
    <s v="ZZO1UG401-J00"/>
    <s v="8058128148441"/>
    <s v="35"/>
    <s v="Shoes"/>
    <s v="Women"/>
    <s v="Sneaker"/>
    <s v="Low"/>
    <x v="8"/>
    <s v="NOS"/>
    <s v="pink"/>
    <s v="2730 ROPE"/>
    <n v="89.95"/>
    <n v="3"/>
    <n v="269.85000000000002"/>
  </r>
  <r>
    <s v="Superga"/>
    <s v="ZZO1UG401-J000360000"/>
    <s v="ZZO1UG401-J00"/>
    <s v="8058128148465"/>
    <s v="36"/>
    <s v="Shoes"/>
    <s v="Women"/>
    <s v="Sneaker"/>
    <s v="Low"/>
    <x v="8"/>
    <s v="NOS"/>
    <s v="pink"/>
    <s v="2730 ROPE"/>
    <n v="89.95"/>
    <n v="7"/>
    <n v="629.65"/>
  </r>
  <r>
    <s v="Superga"/>
    <s v="ZZO1UG401-J000370000"/>
    <s v="ZZO1UG401-J00"/>
    <s v="8058128148472"/>
    <s v="37"/>
    <s v="Shoes"/>
    <s v="Women"/>
    <s v="Sneaker"/>
    <s v="Low"/>
    <x v="8"/>
    <s v="NOS"/>
    <s v="pink"/>
    <s v="2730 ROPE"/>
    <n v="89.95"/>
    <n v="12"/>
    <n v="1079.4000000000001"/>
  </r>
  <r>
    <s v="Superga"/>
    <s v="ZZO1UG401-J000390000"/>
    <s v="ZZO1UG401-J00"/>
    <s v="8058128148502"/>
    <s v="39"/>
    <s v="Shoes"/>
    <s v="Women"/>
    <s v="Sneaker"/>
    <s v="Low"/>
    <x v="8"/>
    <s v="NOS"/>
    <s v="pink"/>
    <s v="2730 ROPE"/>
    <n v="89.95"/>
    <n v="12"/>
    <n v="1079.4000000000001"/>
  </r>
  <r>
    <s v="Superga"/>
    <s v="ZZO1UG401-J000400000"/>
    <s v="ZZO1UG401-J00"/>
    <s v="8058128148526"/>
    <s v="40"/>
    <s v="Shoes"/>
    <s v="Women"/>
    <s v="Sneaker"/>
    <s v="Low"/>
    <x v="8"/>
    <s v="NOS"/>
    <s v="pink"/>
    <s v="2730 ROPE"/>
    <n v="89.95"/>
    <n v="12"/>
    <n v="1079.4000000000001"/>
  </r>
  <r>
    <s v="Superga"/>
    <s v="ZZO1UG401-J000410000"/>
    <s v="ZZO1UG401-J00"/>
    <s v="8058128148533"/>
    <s v="41"/>
    <s v="Shoes"/>
    <s v="Women"/>
    <s v="Sneaker"/>
    <s v="Low"/>
    <x v="8"/>
    <s v="NOS"/>
    <s v="pink"/>
    <s v="2730 ROPE"/>
    <n v="89.95"/>
    <n v="8"/>
    <n v="719.6"/>
  </r>
  <r>
    <s v="Geox"/>
    <s v="ZZO1L0E10-O000375000"/>
    <s v="ZZO1L0E10-O00"/>
    <s v="8058279504332"/>
    <s v="37.5"/>
    <s v="Shoes"/>
    <s v="Women"/>
    <s v="Boots"/>
    <s v="Boots"/>
    <x v="9"/>
    <s v="AW"/>
    <s v="brown"/>
    <s v="D REMIGIA"/>
    <n v="185.12999999999997"/>
    <n v="1"/>
    <n v="185.12999999999997"/>
  </r>
  <r>
    <s v="Geox"/>
    <s v="ZZO1L0E10-O000400000"/>
    <s v="ZZO1L0E10-O00"/>
    <s v="8058279504387"/>
    <s v="40"/>
    <s v="Shoes"/>
    <s v="Women"/>
    <s v="Boots"/>
    <s v="Boots"/>
    <x v="9"/>
    <s v="AW"/>
    <s v="brown"/>
    <s v="D REMIGIA"/>
    <n v="185.12999999999997"/>
    <n v="1"/>
    <n v="185.12999999999997"/>
  </r>
  <r>
    <s v="Replay"/>
    <s v="ZZO10AG17-M010560B85"/>
    <s v="ZZO10AG17-M01"/>
    <s v="8059601026164"/>
    <s v="37"/>
    <s v="Shoes"/>
    <s v="Boys"/>
    <s v="Trainers"/>
    <s v="Low-Top Trainers Velcro"/>
    <x v="7"/>
    <s v="NOS"/>
    <s v="evergreen"/>
    <s v="DRESS"/>
    <n v="59.9"/>
    <n v="1"/>
    <n v="59.9"/>
  </r>
  <r>
    <s v="Replay"/>
    <s v="ZZO10AG17-M010560B82"/>
    <s v="ZZO10AG17-M01"/>
    <s v="8059601026171"/>
    <s v="38"/>
    <s v="Shoes"/>
    <s v="Boys"/>
    <s v="Trainers"/>
    <s v="Low-Top Trainers Velcro"/>
    <x v="7"/>
    <s v="NOS"/>
    <s v="evergreen"/>
    <s v="DRESS"/>
    <n v="59.9"/>
    <n v="1"/>
    <n v="59.9"/>
  </r>
  <r>
    <s v="Replay"/>
    <s v="ZZO10AG17-M010560B83"/>
    <s v="ZZO10AG17-M01"/>
    <s v="8059601026188"/>
    <s v="39"/>
    <s v="Shoes"/>
    <s v="Boys"/>
    <s v="Trainers"/>
    <s v="Low-Top Trainers Velcro"/>
    <x v="7"/>
    <s v="NOS"/>
    <s v="evergreen"/>
    <s v="DRESS"/>
    <n v="59.9"/>
    <n v="1"/>
    <n v="59.9"/>
  </r>
  <r>
    <s v="Emporio Armani"/>
    <s v="ZZO0WH569-Q00055E9DA"/>
    <s v="ZZO0WH569-Q00"/>
    <s v="8059972762920"/>
    <s v="38"/>
    <s v="Shoes"/>
    <s v="Women"/>
    <s v="Flat Sandals"/>
    <s v="Flat Sandals"/>
    <x v="19"/>
    <s v="SS"/>
    <s v="black"/>
    <s v="SANDAL"/>
    <n v="324.8"/>
    <n v="1"/>
    <n v="324.8"/>
  </r>
  <r>
    <s v="Camper"/>
    <s v="ZZO12T2BB-Q00054320C"/>
    <s v="ZZO12T2BB-Q00"/>
    <s v="8432561190326"/>
    <s v="37"/>
    <s v="Shoes"/>
    <s v="Women"/>
    <s v="Boots"/>
    <s v="Wedges"/>
    <x v="37"/>
    <s v="AW"/>
    <s v="black"/>
    <s v="Knitting Negro/Himalayan Negro Transl"/>
    <n v="350"/>
    <n v="1"/>
    <n v="350"/>
  </r>
  <r>
    <s v="Camper"/>
    <s v="ZZO12T2BD-T00054321F"/>
    <s v="ZZO12T2BD-T00"/>
    <s v="8432561192085"/>
    <s v="36"/>
    <s v="Shoes"/>
    <s v="Women"/>
    <s v="Boots"/>
    <s v="Boots"/>
    <x v="9"/>
    <s v="AW"/>
    <s v="black"/>
    <s v="Knitting Negro-Optic/Himal.Negro Transl"/>
    <n v="275"/>
    <n v="1"/>
    <n v="275"/>
  </r>
  <r>
    <s v="Camper"/>
    <s v="ZZO12T2BD-T00054321E"/>
    <s v="ZZO12T2BD-T00"/>
    <s v="8432561192092"/>
    <s v="37"/>
    <s v="Shoes"/>
    <s v="Women"/>
    <s v="Boots"/>
    <s v="Boots"/>
    <x v="9"/>
    <s v="AW"/>
    <s v="black"/>
    <s v="Knitting Negro-Optic/Himal.Negro Transl"/>
    <n v="275"/>
    <n v="1"/>
    <n v="275"/>
  </r>
  <r>
    <s v="Camper"/>
    <s v="ZZO167N24-O00058D632"/>
    <s v="ZZO167N24-O00"/>
    <s v="8432561489192"/>
    <s v="36"/>
    <s v="Shoes"/>
    <s v="Women"/>
    <s v="Flat Sandals"/>
    <s v="Flat Sandals"/>
    <x v="19"/>
    <s v="SS"/>
    <s v="cognac"/>
    <s v="Mug.Tanned,Guanto Pale/OrugaS.Clara-Blan"/>
    <n v="115"/>
    <n v="2"/>
    <n v="230"/>
  </r>
  <r>
    <s v="Camper"/>
    <s v="ZZO167N10-Q00058D5C7"/>
    <s v="ZZO167N10-Q00"/>
    <s v="8432561499757"/>
    <s v="36"/>
    <s v="Shoes"/>
    <s v="Women"/>
    <s v="Flat Sandals"/>
    <s v="Flip Flops"/>
    <x v="1"/>
    <s v="SS"/>
    <s v="black"/>
    <s v="Hydro Negro/OrugaSand Negro-Negro"/>
    <n v="110"/>
    <n v="1"/>
    <n v="110"/>
  </r>
  <r>
    <s v="Musse &amp; Cloud"/>
    <s v="MUE11A01X-Q110038000"/>
    <s v="MUE11A01X-Q11"/>
    <s v="8433852343087"/>
    <s v="38"/>
    <s v="Shoes"/>
    <s v="Women"/>
    <s v="Flat Sandals"/>
    <s v="Flat Sandals"/>
    <x v="19"/>
    <s v="SS"/>
    <s v="black"/>
    <s v="NICOLETA"/>
    <n v="69.95"/>
    <n v="1"/>
    <n v="69.95"/>
  </r>
  <r>
    <s v="Pepe Jeans"/>
    <s v="ZZO0TLE23-F0004EE2AE"/>
    <s v="ZZO0TLE23-F00"/>
    <s v="8433997849079"/>
    <s v="33"/>
    <s v="Shoes"/>
    <s v="Girls"/>
    <s v="Sandals"/>
    <s v="Strappy Sandals"/>
    <x v="15"/>
    <s v="SS"/>
    <s v="gold-coloured"/>
    <s v="MANDY WAVES"/>
    <n v="59.9"/>
    <n v="1"/>
    <n v="59.9"/>
  </r>
  <r>
    <s v="Pepe Jeans"/>
    <s v="ZZO0TLE23-F0004EE2AD"/>
    <s v="ZZO0TLE23-F00"/>
    <s v="8433997849635"/>
    <s v="34"/>
    <s v="Shoes"/>
    <s v="Girls"/>
    <s v="Sandals"/>
    <s v="Strappy Sandals"/>
    <x v="15"/>
    <s v="SS"/>
    <s v="gold-coloured"/>
    <s v="MANDY WAVES"/>
    <n v="59.9"/>
    <n v="1"/>
    <n v="59.9"/>
  </r>
  <r>
    <s v="Pepe Jeans"/>
    <s v="ZZO0TLE23-F0004EE2A8"/>
    <s v="ZZO0TLE23-F00"/>
    <s v="8433997850716"/>
    <s v="39"/>
    <s v="Shoes"/>
    <s v="Girls"/>
    <s v="Sandals"/>
    <s v="Strappy Sandals"/>
    <x v="15"/>
    <s v="SS"/>
    <s v="gold-coloured"/>
    <s v="MANDY WAVES"/>
    <n v="59.9"/>
    <n v="1"/>
    <n v="59.9"/>
  </r>
  <r>
    <s v="Toni Pons"/>
    <s v="ZZO1S1912-Q000380000"/>
    <s v="ZZO1S1912-Q00"/>
    <s v="8434530221031"/>
    <s v="38"/>
    <s v="Shoes"/>
    <s v="Women"/>
    <s v="Flat Shoes"/>
    <s v="Slippers"/>
    <x v="12"/>
    <s v="NOS"/>
    <s v="black"/>
    <s v="0"/>
    <n v="75"/>
    <n v="1"/>
    <n v="75"/>
  </r>
  <r>
    <s v="Toni Pons"/>
    <s v="ZZO1S1912-Q000420000"/>
    <s v="ZZO1S1912-Q00"/>
    <s v="8434530221079"/>
    <s v="42"/>
    <s v="Shoes"/>
    <s v="Women"/>
    <s v="Flat Shoes"/>
    <s v="Slippers"/>
    <x v="12"/>
    <s v="NOS"/>
    <s v="black"/>
    <s v="0"/>
    <n v="75"/>
    <n v="1"/>
    <n v="75"/>
  </r>
  <r>
    <s v="Toni Pons"/>
    <s v="ZZO1PG716-K000350000"/>
    <s v="ZZO1PG716-K00"/>
    <s v="8434530312708"/>
    <s v="35"/>
    <s v="Shoes"/>
    <s v="Women"/>
    <s v="Boots"/>
    <s v="Boots"/>
    <x v="9"/>
    <s v="AW"/>
    <s v="dark blue"/>
    <s v="0"/>
    <n v="109.95"/>
    <n v="1"/>
    <n v="109.95"/>
  </r>
  <r>
    <s v="Toni Pons"/>
    <s v="ZZO1S1910-M000042000"/>
    <s v="ZZO1S1910-M00"/>
    <s v="8434530367531"/>
    <s v="42"/>
    <s v="Shoes"/>
    <s v="Men"/>
    <s v="Loafers"/>
    <s v="Loafers"/>
    <x v="17"/>
    <s v="NOS"/>
    <s v="green"/>
    <s v="0"/>
    <n v="79.559999999999988"/>
    <n v="1"/>
    <n v="79.559999999999988"/>
  </r>
  <r>
    <s v="Toni Pons"/>
    <s v="ZZO1S1910-M000043000"/>
    <s v="ZZO1S1910-M00"/>
    <s v="8434530367548"/>
    <s v="43"/>
    <s v="Shoes"/>
    <s v="Men"/>
    <s v="Loafers"/>
    <s v="Loafers"/>
    <x v="17"/>
    <s v="NOS"/>
    <s v="green"/>
    <s v="0"/>
    <n v="79.559999999999988"/>
    <n v="1"/>
    <n v="79.559999999999988"/>
  </r>
  <r>
    <s v="Toni Pons"/>
    <s v="ZZO1PG711-O000380000"/>
    <s v="ZZO1PG711-O00"/>
    <s v="8434530420557"/>
    <s v="38"/>
    <s v="Shoes"/>
    <s v="Women"/>
    <s v="Boots"/>
    <s v="Boots"/>
    <x v="9"/>
    <s v="AW"/>
    <s v="brown"/>
    <s v="0"/>
    <n v="97.919999999999987"/>
    <n v="1"/>
    <n v="97.919999999999987"/>
  </r>
  <r>
    <s v="Gioseppo"/>
    <s v="ZZO1LN330-Q000036000"/>
    <s v="ZZO1LN330-Q00"/>
    <s v="8434608713819"/>
    <s v="36"/>
    <s v="Shoes"/>
    <s v="Women"/>
    <s v="Boots"/>
    <s v="Boots"/>
    <x v="9"/>
    <s v="AW"/>
    <s v="black"/>
    <s v="0"/>
    <n v="129.94999999999999"/>
    <n v="2"/>
    <n v="259.89999999999998"/>
  </r>
  <r>
    <s v="Gioseppo"/>
    <s v="ZZO1LN330-Q000038000"/>
    <s v="ZZO1LN330-Q00"/>
    <s v="8434608713833"/>
    <s v="38"/>
    <s v="Shoes"/>
    <s v="Women"/>
    <s v="Boots"/>
    <s v="Boots"/>
    <x v="9"/>
    <s v="AW"/>
    <s v="black"/>
    <s v="0"/>
    <n v="129.94999999999999"/>
    <n v="3"/>
    <n v="389.84999999999997"/>
  </r>
  <r>
    <s v="Gioseppo"/>
    <s v="ZZO1LN330-Q000039000"/>
    <s v="ZZO1LN330-Q00"/>
    <s v="8434608713840"/>
    <s v="39"/>
    <s v="Shoes"/>
    <s v="Women"/>
    <s v="Boots"/>
    <s v="Boots"/>
    <x v="9"/>
    <s v="AW"/>
    <s v="black"/>
    <s v="0"/>
    <n v="129.94999999999999"/>
    <n v="1"/>
    <n v="129.94999999999999"/>
  </r>
  <r>
    <s v="Gioseppo"/>
    <s v="ZZO1LN330-Q000040000"/>
    <s v="ZZO1LN330-Q00"/>
    <s v="8434608713857"/>
    <s v="40"/>
    <s v="Shoes"/>
    <s v="Women"/>
    <s v="Boots"/>
    <s v="Boots"/>
    <x v="9"/>
    <s v="AW"/>
    <s v="black"/>
    <s v="0"/>
    <n v="129.94999999999999"/>
    <n v="1"/>
    <n v="129.94999999999999"/>
  </r>
  <r>
    <s v="Gioseppo"/>
    <s v="ZZO1LN330-Q000041000"/>
    <s v="ZZO1LN330-Q00"/>
    <s v="8434608713864"/>
    <s v="41"/>
    <s v="Shoes"/>
    <s v="Women"/>
    <s v="Boots"/>
    <s v="Boots"/>
    <x v="9"/>
    <s v="AW"/>
    <s v="black"/>
    <s v="0"/>
    <n v="129.94999999999999"/>
    <n v="1"/>
    <n v="129.94999999999999"/>
  </r>
  <r>
    <s v="Natural World"/>
    <s v="NW111A00L-K110360000"/>
    <s v="NW111A00L-K11"/>
    <s v="8434643165727"/>
    <s v="36"/>
    <s v="Shoes"/>
    <s v="Women"/>
    <s v="Sneaker"/>
    <s v="Low"/>
    <x v="8"/>
    <s v="NOS"/>
    <s v="light blue"/>
    <s v="901"/>
    <n v="49.95"/>
    <n v="1"/>
    <n v="49.95"/>
  </r>
  <r>
    <s v="Natural World"/>
    <s v="NW111A00U-G110360000"/>
    <s v="NW111A00U-G11"/>
    <s v="8434643488208"/>
    <s v="36"/>
    <s v="Shoes"/>
    <s v="Women"/>
    <s v="Sneaker"/>
    <s v="Low"/>
    <x v="8"/>
    <s v="NOS"/>
    <s v="red"/>
    <s v="901E"/>
    <n v="49.95"/>
    <n v="1"/>
    <n v="49.95"/>
  </r>
  <r>
    <s v="Natural World"/>
    <s v="NW111E00R-B110380000"/>
    <s v="NW111E00R-B11"/>
    <s v="8434643777821"/>
    <s v="38"/>
    <s v="Shoes"/>
    <s v="Women"/>
    <s v="Flat Shoes"/>
    <s v="Espadrilles"/>
    <x v="22"/>
    <s v="SS"/>
    <s v="beige"/>
    <s v="678E"/>
    <n v="59.95"/>
    <n v="1"/>
    <n v="59.95"/>
  </r>
  <r>
    <s v="Carmela"/>
    <s v="ZZO1HWG06-E000036000"/>
    <s v="ZZO1HWG06-E00"/>
    <s v="8434739866750"/>
    <s v="36"/>
    <s v="Shoes"/>
    <s v="Women"/>
    <s v="Flat Sandals"/>
    <s v="Flat Sandals"/>
    <x v="19"/>
    <s v="SS"/>
    <s v="yellow"/>
    <s v="LEATHER LADIES SANDALS ."/>
    <n v="89.95"/>
    <n v="1"/>
    <n v="89.95"/>
  </r>
  <r>
    <s v="Refresh"/>
    <s v="ZZO1D1W16-B000370000"/>
    <s v="ZZO1D1W16-B00"/>
    <s v="8434739929745"/>
    <s v="37"/>
    <s v="Shoes"/>
    <s v="Women"/>
    <s v="Boots"/>
    <s v="Boots"/>
    <x v="9"/>
    <s v="AW"/>
    <s v="brown"/>
    <s v="PU LADIES ANKLE BOOTS ."/>
    <n v="81.293999999999997"/>
    <n v="1"/>
    <n v="81.293999999999997"/>
  </r>
  <r>
    <s v="XTI"/>
    <s v="ZZO1D1W14-Q000370000"/>
    <s v="ZZO1D1W14-Q00"/>
    <s v="8434739963633"/>
    <s v="37"/>
    <s v="Shoes"/>
    <s v="Women"/>
    <s v="Boots"/>
    <s v="Boots"/>
    <x v="9"/>
    <s v="AW"/>
    <s v="black"/>
    <s v="BLACK PU LADIES ANKLE BOOTS ."/>
    <n v="81.242999999999995"/>
    <n v="1"/>
    <n v="81.242999999999995"/>
  </r>
  <r>
    <s v="Refresh"/>
    <s v="ZZO1D1W16-B000360000"/>
    <s v="ZZO1D1W16-B00"/>
    <s v="8434739966955"/>
    <s v="36"/>
    <s v="Shoes"/>
    <s v="Women"/>
    <s v="Boots"/>
    <s v="Boots"/>
    <x v="9"/>
    <s v="AW"/>
    <s v="brown"/>
    <s v="PU LADIES ANKLE BOOTS ."/>
    <n v="81.293999999999997"/>
    <n v="1"/>
    <n v="81.293999999999997"/>
  </r>
  <r>
    <s v="Refresh"/>
    <s v="ZZO1D1W16-B000380000"/>
    <s v="ZZO1D1W16-B00"/>
    <s v="8434739966962"/>
    <s v="38"/>
    <s v="Shoes"/>
    <s v="Women"/>
    <s v="Boots"/>
    <s v="Boots"/>
    <x v="9"/>
    <s v="AW"/>
    <s v="brown"/>
    <s v="PU LADIES ANKLE BOOTS ."/>
    <n v="81.242999999999995"/>
    <n v="2"/>
    <n v="162.48599999999999"/>
  </r>
  <r>
    <s v="Refresh"/>
    <s v="ZZO1D1W16-B000400000"/>
    <s v="ZZO1D1W16-B00"/>
    <s v="8434739966986"/>
    <s v="40"/>
    <s v="Shoes"/>
    <s v="Women"/>
    <s v="Boots"/>
    <s v="Boots"/>
    <x v="9"/>
    <s v="AW"/>
    <s v="brown"/>
    <s v="PU LADIES ANKLE BOOTS ."/>
    <n v="81.242999999999995"/>
    <n v="1"/>
    <n v="81.242999999999995"/>
  </r>
  <r>
    <s v="Refresh"/>
    <s v="RF711A04C-Q110380000"/>
    <s v="RF711A04C-Q11"/>
    <s v="8434739998369"/>
    <s v="38"/>
    <s v="Shoes"/>
    <s v="Women"/>
    <s v="Flat Sandals"/>
    <s v="Flat Sandals"/>
    <x v="19"/>
    <s v="SS"/>
    <s v="black"/>
    <s v="072271"/>
    <n v="34.950000000000003"/>
    <n v="1"/>
    <n v="34.950000000000003"/>
  </r>
  <r>
    <s v="mtng"/>
    <s v="MT711A08G-O110380000"/>
    <s v="MT711A08G-O11"/>
    <s v="8434799969972"/>
    <s v="38"/>
    <s v="Shoes"/>
    <s v="Women"/>
    <s v="Flat Sandals"/>
    <s v="Mules"/>
    <x v="16"/>
    <s v="SS"/>
    <s v="brown"/>
    <s v="MARIA"/>
    <n v="49.95"/>
    <n v="1"/>
    <n v="49.95"/>
  </r>
  <r>
    <s v="mtng"/>
    <s v="MT711A08D-O110380000"/>
    <s v="MT711A08D-O11"/>
    <s v="8434799971814"/>
    <s v="38"/>
    <s v="Shoes"/>
    <s v="Women"/>
    <s v="Flat Sandals"/>
    <s v="Flat Sandals"/>
    <x v="19"/>
    <s v="SS"/>
    <s v="brown"/>
    <s v="MARIA"/>
    <n v="54.95"/>
    <n v="1"/>
    <n v="54.95"/>
  </r>
  <r>
    <s v="mtng"/>
    <s v="MT711A08K-B110380000"/>
    <s v="MT711A08K-B11"/>
    <s v="8434799975997"/>
    <s v="38"/>
    <s v="Shoes"/>
    <s v="Women"/>
    <s v="Flat Sandals"/>
    <s v="Flat Sandals"/>
    <x v="19"/>
    <s v="SS"/>
    <s v="taupe"/>
    <s v="MARIA"/>
    <n v="54.95"/>
    <n v="3"/>
    <n v="164.85000000000002"/>
  </r>
  <r>
    <s v="Kanna"/>
    <s v="ZZO1GCW21-T000350000"/>
    <s v="ZZO1GCW21-T00"/>
    <s v="8434862874820"/>
    <s v="35"/>
    <s v="Shoes"/>
    <s v="Women"/>
    <s v="Flat Sandals"/>
    <s v="Flip Flops"/>
    <x v="1"/>
    <s v="SS"/>
    <s v="multi-coloured"/>
    <s v="Dely"/>
    <n v="89"/>
    <n v="1"/>
    <n v="89"/>
  </r>
  <r>
    <s v="Macarena"/>
    <s v="M8A11A00A-O110038000"/>
    <s v="M8A11A00A-O11"/>
    <s v="8434874086013"/>
    <s v="38"/>
    <s v="Shoes"/>
    <s v="Women"/>
    <s v="Flat Sandals"/>
    <s v="Mules"/>
    <x v="16"/>
    <s v="SS"/>
    <s v="cognac"/>
    <s v="Ima 90"/>
    <n v="69.95"/>
    <n v="1"/>
    <n v="69.95"/>
  </r>
  <r>
    <s v="Macarena"/>
    <s v="M8A11A00A-Q110038000"/>
    <s v="M8A11A00A-Q11"/>
    <s v="8434874086099"/>
    <s v="38"/>
    <s v="Shoes"/>
    <s v="Women"/>
    <s v="Flat Sandals"/>
    <s v="Mules"/>
    <x v="16"/>
    <s v="SS"/>
    <s v="black"/>
    <s v="Ima 90"/>
    <n v="69.95"/>
    <n v="1"/>
    <n v="69.95"/>
  </r>
  <r>
    <s v="Macarena"/>
    <s v="M8A11A00F-A110038000"/>
    <s v="M8A11A00F-A11"/>
    <s v="8434874086174"/>
    <s v="38"/>
    <s v="Shoes"/>
    <s v="Women"/>
    <s v="Flat Sandals"/>
    <s v="Mules"/>
    <x v="16"/>
    <s v="SS"/>
    <s v="white"/>
    <s v="Ima 91"/>
    <n v="89.95"/>
    <n v="1"/>
    <n v="89.95"/>
  </r>
  <r>
    <s v="Macarena"/>
    <s v="M8A11A005-Q110038000"/>
    <s v="M8A11A005-Q11"/>
    <s v="8434874090171"/>
    <s v="38"/>
    <s v="Shoes"/>
    <s v="Women"/>
    <s v="Flat Sandals"/>
    <s v="Mules"/>
    <x v="16"/>
    <s v="SS"/>
    <s v="black"/>
    <s v="PLAYA 217"/>
    <n v="59.95"/>
    <n v="1"/>
    <n v="59.95"/>
  </r>
  <r>
    <s v="Unisa"/>
    <s v="ZZO1GUB11-K000300000"/>
    <s v="ZZO1GUB11-K00"/>
    <s v="8434905115163"/>
    <s v="30"/>
    <s v="Shoes"/>
    <s v="Girls"/>
    <s v="Sandals"/>
    <s v="Strappy Sandals"/>
    <x v="15"/>
    <s v="SS"/>
    <s v="blue"/>
    <s v="Nilet"/>
    <n v="84.455999999999989"/>
    <n v="1"/>
    <n v="84.455999999999989"/>
  </r>
  <r>
    <s v="Unisa"/>
    <s v="ZZO1GUB11-J000310000"/>
    <s v="ZZO1GUB11-J00"/>
    <s v="8434905115316"/>
    <s v="31"/>
    <s v="Shoes"/>
    <s v="Girls"/>
    <s v="Sandals"/>
    <s v="Strappy Sandals"/>
    <x v="15"/>
    <s v="SS"/>
    <s v="light pink"/>
    <s v="Nilet"/>
    <n v="84.455999999999989"/>
    <n v="1"/>
    <n v="84.455999999999989"/>
  </r>
  <r>
    <s v="Unisa"/>
    <s v="ZZO1B9EKA-J0005A5FB2"/>
    <s v="ZZO1B9EKA-J00"/>
    <s v="8434905159587"/>
    <s v="41"/>
    <s v="Shoes"/>
    <s v="Women"/>
    <s v="Heeled Sandals"/>
    <s v="Wedges"/>
    <x v="37"/>
    <s v="SS"/>
    <s v="beige"/>
    <s v="RAIZEL_VIP"/>
    <n v="99.9"/>
    <n v="1"/>
    <n v="99.9"/>
  </r>
  <r>
    <s v="WONDERS"/>
    <s v="WN111A028-M110350000"/>
    <s v="WN111A028-M11"/>
    <s v="8435189759531"/>
    <s v="35"/>
    <s v="Shoes"/>
    <s v="Women"/>
    <s v="Sneaker"/>
    <s v="High"/>
    <x v="5"/>
    <s v="NOS"/>
    <s v="green"/>
    <s v="A-1631-GR"/>
    <n v="164.95"/>
    <n v="1"/>
    <n v="164.95"/>
  </r>
  <r>
    <s v="WONDERS"/>
    <s v="WN111A02U-B110360000"/>
    <s v="WN111A02U-B11"/>
    <s v="8435668577724"/>
    <s v="36"/>
    <s v="Shoes"/>
    <s v="Women"/>
    <s v="Ballerinas"/>
    <s v="Ballerinas"/>
    <x v="30"/>
    <s v="SS"/>
    <s v="taupe"/>
    <s v="A-61112"/>
    <n v="124.95"/>
    <n v="1"/>
    <n v="124.95"/>
  </r>
  <r>
    <s v="Flamingos' Life"/>
    <s v="FLH15O00N-B110036000"/>
    <s v="FLH15O00N-B11"/>
    <s v="8436595057600"/>
    <s v="36"/>
    <s v="Shoes"/>
    <s v="Unisex"/>
    <s v="Sneakers Low"/>
    <s v="Classics"/>
    <x v="10"/>
    <s v="NOS"/>
    <s v="beige"/>
    <s v="RANCHO V.3"/>
    <n v="99.95"/>
    <n v="1"/>
    <n v="99.95"/>
  </r>
  <r>
    <s v="Flamingos' Life"/>
    <s v="FLH15O00N-Q110036000"/>
    <s v="FLH15O00N-Q11"/>
    <s v="8436601352675"/>
    <s v="36"/>
    <s v="Shoes"/>
    <s v="Unisex"/>
    <s v="Sneakers Low"/>
    <s v="Classics"/>
    <x v="10"/>
    <s v="NOS"/>
    <s v="black"/>
    <s v="RANCHO V.3"/>
    <n v="99.95"/>
    <n v="1"/>
    <n v="99.95"/>
  </r>
  <r>
    <s v="Menbur"/>
    <s v="ME311A081-J110036000"/>
    <s v="ME311A081-J11"/>
    <s v="8445119464411"/>
    <s v="36"/>
    <s v="Shoes"/>
    <s v="Women"/>
    <s v="Heeled Sandals"/>
    <s v="Mules"/>
    <x v="16"/>
    <s v="SS"/>
    <s v="pink"/>
    <s v="22412"/>
    <n v="59.95"/>
    <n v="1"/>
    <n v="59.95"/>
  </r>
  <r>
    <s v="Menbur"/>
    <s v="ME311B058-Q110036000"/>
    <s v="ME311B058-Q11"/>
    <s v="8445119540054"/>
    <s v="36"/>
    <s v="Shoes"/>
    <s v="Women"/>
    <s v="Pumps"/>
    <s v="Open Pumps"/>
    <x v="32"/>
    <s v="SS"/>
    <s v="black"/>
    <s v="22554"/>
    <n v="89.95"/>
    <n v="1"/>
    <n v="89.95"/>
  </r>
  <r>
    <s v="Menbur"/>
    <s v="ME311A088-J110036000"/>
    <s v="ME311A088-J11"/>
    <s v="8445119752150"/>
    <s v="36"/>
    <s v="Shoes"/>
    <s v="Women"/>
    <s v="Heeled Sandals"/>
    <s v="Heeled Sandals"/>
    <x v="26"/>
    <s v="SS"/>
    <s v="light pink"/>
    <s v="23111"/>
    <n v="74.95"/>
    <n v="1"/>
    <n v="74.95"/>
  </r>
  <r>
    <s v="Mango"/>
    <s v="ZZO1JEV03-C000036000"/>
    <s v="ZZO1JEV03-C00"/>
    <s v="8445156358162"/>
    <s v="36"/>
    <s v="Shoes"/>
    <s v="Women"/>
    <s v="Flat Sandals"/>
    <s v="Flat Sandals"/>
    <x v="19"/>
    <s v="SS"/>
    <s v="grey"/>
    <s v="SANDALS OUTC"/>
    <n v="56.303999999999995"/>
    <n v="1"/>
    <n v="56.303999999999995"/>
  </r>
  <r>
    <s v="Mango"/>
    <s v="ZZO1JEV03-C000037000"/>
    <s v="ZZO1JEV03-C00"/>
    <s v="8445156358179"/>
    <s v="37"/>
    <s v="Shoes"/>
    <s v="Women"/>
    <s v="Flat Sandals"/>
    <s v="Flat Sandals"/>
    <x v="19"/>
    <s v="SS"/>
    <s v="grey"/>
    <s v="SANDALS OUTC"/>
    <n v="56.303999999999995"/>
    <n v="2"/>
    <n v="112.60799999999999"/>
  </r>
  <r>
    <s v="Mango"/>
    <s v="ZZO1JEV06-Q000037000"/>
    <s v="ZZO1JEV06-Q00"/>
    <s v="8445156410556"/>
    <s v="37"/>
    <s v="Shoes"/>
    <s v="Women"/>
    <s v="Flat Sandals"/>
    <s v="Flat Sandals"/>
    <x v="19"/>
    <s v="SS"/>
    <s v="black"/>
    <s v="SANDALS ROMEOC"/>
    <n v="78.182999999999993"/>
    <n v="1"/>
    <n v="78.182999999999993"/>
  </r>
  <r>
    <s v="Mango"/>
    <s v="ZZO1JEV04-G000036000"/>
    <s v="ZZO1JEV04-G00"/>
    <s v="8445156455045"/>
    <s v="36"/>
    <s v="Shoes"/>
    <s v="Women"/>
    <s v="Flat Sandals"/>
    <s v="Flat Sandals"/>
    <x v="19"/>
    <s v="SS"/>
    <s v="red"/>
    <s v="SANDALS LALIC"/>
    <n v="56.303999999999995"/>
    <n v="1"/>
    <n v="56.303999999999995"/>
  </r>
  <r>
    <s v="Mango"/>
    <s v="ZZO1JEV04-G000037000"/>
    <s v="ZZO1JEV04-G00"/>
    <s v="8445156455052"/>
    <s v="37"/>
    <s v="Shoes"/>
    <s v="Women"/>
    <s v="Flat Sandals"/>
    <s v="Flat Sandals"/>
    <x v="19"/>
    <s v="SS"/>
    <s v="red"/>
    <s v="SANDALS LALIC"/>
    <n v="56.303999999999995"/>
    <n v="2"/>
    <n v="112.60799999999999"/>
  </r>
  <r>
    <s v="Mango"/>
    <s v="ZZO1JEV03-Q000036000"/>
    <s v="ZZO1JEV03-Q00"/>
    <s v="8445156574746"/>
    <s v="36"/>
    <s v="Shoes"/>
    <s v="Women"/>
    <s v="Flat Sandals"/>
    <s v="Flat Sandals"/>
    <x v="19"/>
    <s v="SS"/>
    <s v="black"/>
    <s v="SANDALS OUTC"/>
    <n v="56.303999999999995"/>
    <n v="1"/>
    <n v="56.303999999999995"/>
  </r>
  <r>
    <s v="Mango"/>
    <s v="ZZO1JEV03-Q000038000"/>
    <s v="ZZO1JEV03-Q00"/>
    <s v="8445156574760"/>
    <s v="38"/>
    <s v="Shoes"/>
    <s v="Women"/>
    <s v="Flat Sandals"/>
    <s v="Flat Sandals"/>
    <x v="19"/>
    <s v="SS"/>
    <s v="black"/>
    <s v="SANDALS OUTC"/>
    <n v="56.303999999999995"/>
    <n v="1"/>
    <n v="56.303999999999995"/>
  </r>
  <r>
    <s v="Mango"/>
    <s v="ZZO1JEV03-Q000041000"/>
    <s v="ZZO1JEV03-Q00"/>
    <s v="8445156574791"/>
    <s v="41"/>
    <s v="Shoes"/>
    <s v="Women"/>
    <s v="Flat Sandals"/>
    <s v="Flat Sandals"/>
    <x v="19"/>
    <s v="SS"/>
    <s v="black"/>
    <s v="SANDALS OUTC"/>
    <n v="56.303999999999995"/>
    <n v="1"/>
    <n v="56.303999999999995"/>
  </r>
  <r>
    <s v="Mango"/>
    <s v="ZZO1JEV07-E000037000"/>
    <s v="ZZO1JEV07-E00"/>
    <s v="8445156647495"/>
    <s v="37"/>
    <s v="Shoes"/>
    <s v="Women"/>
    <s v="Flat Sandals"/>
    <s v="Flat Sandals"/>
    <x v="19"/>
    <s v="SS"/>
    <s v="yellow"/>
    <s v="SHOES EVERYC"/>
    <n v="56.303999999999995"/>
    <n v="1"/>
    <n v="56.303999999999995"/>
  </r>
  <r>
    <s v="Mango"/>
    <s v="ZZO1JEV25-O000037000"/>
    <s v="ZZO1JEV25-O00"/>
    <s v="8445156670264"/>
    <s v="37"/>
    <s v="Shoes"/>
    <s v="Women"/>
    <s v="Flat Sandals"/>
    <s v="Flat Sandals"/>
    <x v="19"/>
    <s v="SS"/>
    <s v="light brown"/>
    <s v="SANDALS COSTAC"/>
    <n v="93.839999999999989"/>
    <n v="1"/>
    <n v="93.839999999999989"/>
  </r>
  <r>
    <s v="Refresh"/>
    <s v="ZZO1D1W16-Q000380000"/>
    <s v="ZZO1D1W16-Q00"/>
    <s v="8445300039503"/>
    <s v="38"/>
    <s v="Shoes"/>
    <s v="Women"/>
    <s v="Boots"/>
    <s v="Boots"/>
    <x v="9"/>
    <s v="AW"/>
    <s v="black"/>
    <s v="PU LADIES ANKLE BOOTS ."/>
    <n v="81.242999999999995"/>
    <n v="1"/>
    <n v="81.242999999999995"/>
  </r>
  <r>
    <s v="Carmela"/>
    <s v="ZZO1DAX16-Q000037000"/>
    <s v="ZZO1DAX16-Q00"/>
    <s v="8445300283913"/>
    <s v="37"/>
    <s v="Shoes"/>
    <s v="Women"/>
    <s v="Boots"/>
    <s v="Boots"/>
    <x v="9"/>
    <s v="AW"/>
    <s v="black"/>
    <s v="BLACK SUEDE LADIES ANKLE BOOTS ."/>
    <n v="99.95"/>
    <n v="1"/>
    <n v="99.95"/>
  </r>
  <r>
    <s v="Carmela"/>
    <s v="ZZO1DAX40-Q000038000"/>
    <s v="ZZO1DAX40-Q00"/>
    <s v="8445300393629"/>
    <s v="38"/>
    <s v="Shoes"/>
    <s v="Women"/>
    <s v="Boots"/>
    <s v="Boots"/>
    <x v="9"/>
    <s v="AW"/>
    <s v="black"/>
    <s v="BLACK SUEDE LADIES ANKLE BOOTS"/>
    <n v="99.95"/>
    <n v="1"/>
    <n v="99.95"/>
  </r>
  <r>
    <s v="XTI"/>
    <s v="ZZO1D1W11-A000370000"/>
    <s v="ZZO1D1W11-A00"/>
    <s v="8445300416908"/>
    <s v="37"/>
    <s v="Shoes"/>
    <s v="Women"/>
    <s v="Boots"/>
    <s v="Boots"/>
    <x v="9"/>
    <s v="AW"/>
    <s v="off-white"/>
    <s v="ANKLE BOOTS"/>
    <n v="89.147999999999996"/>
    <n v="1"/>
    <n v="89.147999999999996"/>
  </r>
  <r>
    <s v="XTI"/>
    <s v="ZZO1D1W11-A000380000"/>
    <s v="ZZO1D1W11-A00"/>
    <s v="8445300418162"/>
    <s v="38"/>
    <s v="Shoes"/>
    <s v="Women"/>
    <s v="Boots"/>
    <s v="Boots"/>
    <x v="9"/>
    <s v="AW"/>
    <s v="off-white"/>
    <s v="ANKLE BOOTS"/>
    <n v="89.198999999999984"/>
    <n v="1"/>
    <n v="89.198999999999984"/>
  </r>
  <r>
    <s v="Refresh"/>
    <s v="RF711A05O-B110360000"/>
    <s v="RF711A05O-B11"/>
    <s v="8445300570501"/>
    <s v="36"/>
    <s v="Shoes"/>
    <s v="Women"/>
    <s v="Sneaker"/>
    <s v="Low"/>
    <x v="8"/>
    <s v="NOS"/>
    <s v="beige"/>
    <s v="79499"/>
    <n v="49.95"/>
    <n v="1"/>
    <n v="49.95"/>
  </r>
  <r>
    <s v="Ecoalf"/>
    <s v="ECD16D007-N110340000"/>
    <s v="ECD16D007-N11"/>
    <s v="8445336079948"/>
    <s v="34"/>
    <s v="Shoes"/>
    <s v="Kids Unisex"/>
    <s v="Trainers"/>
    <s v="Hi-Top Trainers Lace Up"/>
    <x v="54"/>
    <s v="NOS"/>
    <s v="khaki"/>
    <s v="YALE MID BOOT SNEAKERS KIDS"/>
    <n v="89.95"/>
    <n v="1"/>
    <n v="89.95"/>
  </r>
  <r>
    <s v="Ecoalf"/>
    <s v="ECD16D007-N110370000"/>
    <s v="ECD16D007-N11"/>
    <s v="8445336079979"/>
    <s v="37"/>
    <s v="Shoes"/>
    <s v="Kids Unisex"/>
    <s v="Trainers"/>
    <s v="Hi-Top Trainers Lace Up"/>
    <x v="54"/>
    <s v="NOS"/>
    <s v="khaki"/>
    <s v="YALE MID BOOT SNEAKERS KIDS"/>
    <n v="89.95"/>
    <n v="1"/>
    <n v="89.95"/>
  </r>
  <r>
    <s v="Ecoalf"/>
    <s v="ECD16D007-K110330000"/>
    <s v="ECD16D007-K11"/>
    <s v="8445336079993"/>
    <s v="33"/>
    <s v="Shoes"/>
    <s v="Kids Unisex"/>
    <s v="Trainers"/>
    <s v="Hi-Top Trainers Lace Up"/>
    <x v="54"/>
    <s v="NOS"/>
    <s v="dark blue"/>
    <s v="YALE MID BOOT SNEAKERS KIDS"/>
    <n v="89.95"/>
    <n v="1"/>
    <n v="89.95"/>
  </r>
  <r>
    <s v="mtng"/>
    <s v="MT711A0E8-Q110360000"/>
    <s v="MT711A0E8-Q11"/>
    <s v="8445363423431"/>
    <s v="36"/>
    <s v="Shoes"/>
    <s v="Women"/>
    <s v="Flat Sandals"/>
    <s v="Flat Sandals"/>
    <x v="19"/>
    <s v="SS"/>
    <s v="black"/>
    <s v="FLAT"/>
    <n v="46.95"/>
    <n v="2"/>
    <n v="93.9"/>
  </r>
  <r>
    <s v="mtng"/>
    <s v="MT711A0CT-B110380000"/>
    <s v="MT711A0CT-B11"/>
    <s v="8445363425695"/>
    <s v="38"/>
    <s v="Shoes"/>
    <s v="Women"/>
    <s v="Heeled Sandals"/>
    <s v="Platform"/>
    <x v="23"/>
    <s v="SS"/>
    <s v="beige"/>
    <s v="MARS"/>
    <n v="54.95"/>
    <n v="1"/>
    <n v="54.95"/>
  </r>
  <r>
    <s v="mtng"/>
    <s v="MT711A0DA-Q110370000"/>
    <s v="MT711A0DA-Q11"/>
    <s v="8445363428030"/>
    <s v="37"/>
    <s v="Shoes"/>
    <s v="Women"/>
    <s v="Heeled Sandals"/>
    <s v="Mules"/>
    <x v="16"/>
    <s v="SS"/>
    <s v="black"/>
    <s v="MARS"/>
    <n v="54.95"/>
    <n v="1"/>
    <n v="54.95"/>
  </r>
  <r>
    <s v="Unisa"/>
    <s v="ZZO20UTAT-B000038000"/>
    <s v="ZZO20UTAT-B00"/>
    <s v="8445469558082"/>
    <s v="38"/>
    <s v="Shoes"/>
    <s v="Women"/>
    <s v="Heeled Sandals"/>
    <s v="Mules"/>
    <x v="16"/>
    <s v="SS"/>
    <s v="beige"/>
    <s v="MADOR_ECL"/>
    <n v="99.9"/>
    <n v="1"/>
    <n v="99.9"/>
  </r>
  <r>
    <s v="Unisa"/>
    <s v="UN111A0KK-A110370000"/>
    <s v="UN111A0KK-A11"/>
    <s v="8445469707213"/>
    <s v="37"/>
    <s v="Shoes"/>
    <s v="Women"/>
    <s v="Heeled Sandals"/>
    <s v="Wedges"/>
    <x v="37"/>
    <s v="SS"/>
    <s v="black"/>
    <s v="RONA"/>
    <n v="99.95"/>
    <n v="1"/>
    <n v="99.95"/>
  </r>
  <r>
    <s v="WONDERS"/>
    <s v="WN111A038-B110370000"/>
    <s v="WN111A038-B11"/>
    <s v="8445743022667"/>
    <s v="37"/>
    <s v="Shoes"/>
    <s v="Women"/>
    <s v="Ballerinas"/>
    <s v="Ballerinas"/>
    <x v="30"/>
    <s v="SS"/>
    <s v="beige"/>
    <s v="ZALI"/>
    <n v="129.94999999999999"/>
    <n v="1"/>
    <n v="129.94999999999999"/>
  </r>
  <r>
    <s v="Unisa"/>
    <s v="ZZO1SCK01-K000038000"/>
    <s v="ZZO1SCK01-K00"/>
    <s v="8445804381610"/>
    <s v="38"/>
    <s v="Shoes"/>
    <s v="Women"/>
    <s v="Flat Shoes"/>
    <s v="Slippers"/>
    <x v="12"/>
    <s v="NOS"/>
    <s v="light brown"/>
    <s v="ALCOT"/>
    <n v="99.9"/>
    <n v="2"/>
    <n v="199.8"/>
  </r>
  <r>
    <s v="Unisa"/>
    <s v="ZZO1SCK01-K000039000"/>
    <s v="ZZO1SCK01-K00"/>
    <s v="8445804381627"/>
    <s v="39"/>
    <s v="Shoes"/>
    <s v="Women"/>
    <s v="Flat Shoes"/>
    <s v="Slippers"/>
    <x v="12"/>
    <s v="NOS"/>
    <s v="light brown"/>
    <s v="ALCOT"/>
    <n v="99.9"/>
    <n v="2"/>
    <n v="199.8"/>
  </r>
  <r>
    <s v="Unisa"/>
    <s v="ZZO1SCK01-K000041000"/>
    <s v="ZZO1SCK01-K00"/>
    <s v="8445804381641"/>
    <s v="41"/>
    <s v="Shoes"/>
    <s v="Women"/>
    <s v="Flat Shoes"/>
    <s v="Slippers"/>
    <x v="12"/>
    <s v="NOS"/>
    <s v="light brown"/>
    <s v="ALCOT"/>
    <n v="99.9"/>
    <n v="1"/>
    <n v="99.9"/>
  </r>
  <r>
    <s v="US Rubber Company"/>
    <s v="USA15O002-A120360000"/>
    <s v="USA15O002-A12"/>
    <s v="8585052168943"/>
    <s v="36"/>
    <s v="Shoes"/>
    <s v="Unisex"/>
    <s v="Sneakers Low"/>
    <s v="Classics"/>
    <x v="10"/>
    <s v="NOS"/>
    <s v="white"/>
    <s v="MILITARY LOW TOP"/>
    <n v="94.95"/>
    <n v="1"/>
    <n v="94.95"/>
  </r>
  <r>
    <s v="Inuovo"/>
    <s v="ZZLPZK026-A0003E187C"/>
    <s v="ZZLPZK026-A00"/>
    <s v="8680565965765"/>
    <s v="37"/>
    <s v="Shoes"/>
    <s v="Women"/>
    <s v="Flat Sandals"/>
    <s v="Clogs"/>
    <x v="14"/>
    <s v="SS"/>
    <s v="off-white"/>
    <s v="n/a"/>
    <n v="79.98"/>
    <n v="1"/>
    <n v="79.98"/>
  </r>
  <r>
    <s v="Rehab"/>
    <s v="ZZO1X4P43-Q000410000"/>
    <s v="ZZO1X4P43-Q00"/>
    <s v="8717562119478"/>
    <s v="41"/>
    <s v="Shoes"/>
    <s v="Men"/>
    <s v="Sandals"/>
    <s v="Flip Flops"/>
    <x v="1"/>
    <s v="SS"/>
    <s v="black"/>
    <s v="BILLY CROCO TMB"/>
    <n v="66.452999999999989"/>
    <n v="1"/>
    <n v="66.452999999999989"/>
  </r>
  <r>
    <s v="Rehab"/>
    <s v="ZZO1X4P43-Q000420000"/>
    <s v="ZZO1X4P43-Q00"/>
    <s v="8717562119485"/>
    <s v="42"/>
    <s v="Shoes"/>
    <s v="Men"/>
    <s v="Sandals"/>
    <s v="Flip Flops"/>
    <x v="1"/>
    <s v="SS"/>
    <s v="black"/>
    <s v="BILLY CROCO TMB"/>
    <n v="66.452999999999989"/>
    <n v="1"/>
    <n v="66.452999999999989"/>
  </r>
  <r>
    <s v="Rehab"/>
    <s v="ZZO1X4P43-Q000440000"/>
    <s v="ZZO1X4P43-Q00"/>
    <s v="8717562119508"/>
    <s v="44"/>
    <s v="Shoes"/>
    <s v="Men"/>
    <s v="Sandals"/>
    <s v="Flip Flops"/>
    <x v="1"/>
    <s v="SS"/>
    <s v="black"/>
    <s v="BILLY CROCO TMB"/>
    <n v="66.452999999999989"/>
    <n v="1"/>
    <n v="66.452999999999989"/>
  </r>
  <r>
    <s v="Rehab"/>
    <s v="ZZO1X4P45-Q000410000"/>
    <s v="ZZO1X4P45-Q00"/>
    <s v="8717562119737"/>
    <s v="41"/>
    <s v="Shoes"/>
    <s v="Men"/>
    <s v="Sandals"/>
    <s v="Flip Flops"/>
    <x v="1"/>
    <s v="SS"/>
    <s v="black"/>
    <s v="BILLY LOGO RHB"/>
    <n v="66.452999999999989"/>
    <n v="1"/>
    <n v="66.452999999999989"/>
  </r>
  <r>
    <s v="Rehab"/>
    <s v="ZZO1X4P45-Q000430000"/>
    <s v="ZZO1X4P45-Q00"/>
    <s v="8717562119768"/>
    <s v="43"/>
    <s v="Shoes"/>
    <s v="Men"/>
    <s v="Sandals"/>
    <s v="Flip Flops"/>
    <x v="1"/>
    <s v="SS"/>
    <s v="black"/>
    <s v="BILLY LOGO RHB"/>
    <n v="66.452999999999989"/>
    <n v="1"/>
    <n v="66.452999999999989"/>
  </r>
  <r>
    <s v="Rehab"/>
    <s v="ZZO1X4P46-A000430000"/>
    <s v="ZZO1X4P46-A00"/>
    <s v="8717562120092"/>
    <s v="43"/>
    <s v="Shoes"/>
    <s v="Men"/>
    <s v="Sandals"/>
    <s v="Flip Flops"/>
    <x v="1"/>
    <s v="SS"/>
    <s v="off-white"/>
    <s v="BILLY SNAKE"/>
    <n v="66.452999999999989"/>
    <n v="1"/>
    <n v="66.452999999999989"/>
  </r>
  <r>
    <s v="Fila"/>
    <s v="1FI11A078-K110036000"/>
    <s v="1FI11A078-K11"/>
    <s v="8719477641877"/>
    <s v="36"/>
    <s v="Shoes"/>
    <s v="Women"/>
    <s v="Sneaker"/>
    <s v="Low"/>
    <x v="8"/>
    <s v="NOS"/>
    <s v="dark blue"/>
    <s v="POINTER CLASSIC wmn"/>
    <n v="89.95"/>
    <n v="1"/>
    <n v="89.95"/>
  </r>
  <r>
    <s v="Madden Girl"/>
    <s v="MAJ11A03M-J110038000"/>
    <s v="MAJ11A03M-J11"/>
    <s v="8719484951556"/>
    <s v="38"/>
    <s v="Shoes"/>
    <s v="Women"/>
    <s v="Flat Sandals"/>
    <s v="Flat Sandals"/>
    <x v="19"/>
    <s v="SS"/>
    <s v="nude"/>
    <s v="CASE"/>
    <n v="49.95"/>
    <n v="1"/>
    <n v="49.95"/>
  </r>
  <r>
    <s v="Tommy Hilfiger"/>
    <s v="ZZO12MR29-K00055D46E"/>
    <s v="ZZO12MR29-K00"/>
    <s v="8719862162789"/>
    <s v="37"/>
    <s v="Shoes"/>
    <s v="Women"/>
    <s v="Flat Sandals"/>
    <s v="Flat Sandals"/>
    <x v="19"/>
    <s v="SS"/>
    <s v="dark blue"/>
    <s v="TOMMY SEQUINS HIGH WEDGE SANDAL"/>
    <n v="99.9"/>
    <n v="12"/>
    <n v="1198.8000000000002"/>
  </r>
  <r>
    <s v="Tommy Hilfiger"/>
    <s v="ZZO12MR29-K00055D470"/>
    <s v="ZZO12MR29-K00"/>
    <s v="8719862162840"/>
    <s v="39"/>
    <s v="Shoes"/>
    <s v="Women"/>
    <s v="Flat Sandals"/>
    <s v="Flat Sandals"/>
    <x v="19"/>
    <s v="SS"/>
    <s v="dark blue"/>
    <s v="TOMMY SEQUINS HIGH WEDGE SANDAL"/>
    <n v="99.9"/>
    <n v="12"/>
    <n v="1198.8000000000002"/>
  </r>
  <r>
    <s v="Tommy Hilfiger"/>
    <s v="ZZO12MR29-A00055D464"/>
    <s v="ZZO12MR29-A00"/>
    <s v="8719862164493"/>
    <s v="37"/>
    <s v="Shoes"/>
    <s v="Women"/>
    <s v="Flat Sandals"/>
    <s v="Flat Sandals"/>
    <x v="19"/>
    <s v="SS"/>
    <s v="off-white"/>
    <s v="TOMMY SEQUINS HIGH WEDGE SANDAL"/>
    <n v="99.9"/>
    <n v="12"/>
    <n v="1198.8000000000002"/>
  </r>
  <r>
    <s v="Tommy Hilfiger"/>
    <s v="ZZO12MR29-A00055D466"/>
    <s v="ZZO12MR29-A00"/>
    <s v="8719862164639"/>
    <s v="38"/>
    <s v="Shoes"/>
    <s v="Women"/>
    <s v="Flat Sandals"/>
    <s v="Flat Sandals"/>
    <x v="19"/>
    <s v="SS"/>
    <s v="off-white"/>
    <s v="TOMMY SEQUINS HIGH WEDGE SANDAL"/>
    <n v="99.9"/>
    <n v="12"/>
    <n v="1198.8000000000002"/>
  </r>
  <r>
    <s v="Tommy Hilfiger"/>
    <s v="ZZO12MR29-A00055D468"/>
    <s v="ZZO12MR29-A00"/>
    <s v="8719862164677"/>
    <s v="39"/>
    <s v="Shoes"/>
    <s v="Women"/>
    <s v="Flat Sandals"/>
    <s v="Flat Sandals"/>
    <x v="19"/>
    <s v="SS"/>
    <s v="off-white"/>
    <s v="TOMMY SEQUINS HIGH WEDGE SANDAL"/>
    <n v="99.9"/>
    <n v="12"/>
    <n v="1198.8000000000002"/>
  </r>
  <r>
    <s v="Tommy Hilfiger"/>
    <s v="ZZO12MR29-A00055D469"/>
    <s v="ZZO12MR29-A00"/>
    <s v="8719862164721"/>
    <s v="40"/>
    <s v="Shoes"/>
    <s v="Women"/>
    <s v="Flat Sandals"/>
    <s v="Flat Sandals"/>
    <x v="19"/>
    <s v="SS"/>
    <s v="off-white"/>
    <s v="TOMMY SEQUINS HIGH WEDGE SANDAL"/>
    <n v="99.9"/>
    <n v="2"/>
    <n v="199.8"/>
  </r>
  <r>
    <s v="Mexx"/>
    <s v="ME411A068-O110038000"/>
    <s v="ME411A068-O11"/>
    <s v="8720003262848"/>
    <s v="38"/>
    <s v="Shoes"/>
    <s v="Women"/>
    <s v="Flat Sandals"/>
    <s v="Flat Sandals"/>
    <x v="19"/>
    <s v="SS"/>
    <s v="dark brown"/>
    <s v="GENEVA"/>
    <n v="59.95"/>
    <n v="1"/>
    <n v="59.95"/>
  </r>
  <r>
    <s v="Mexx"/>
    <s v="ME411A063-J110380000"/>
    <s v="ME411A063-J11"/>
    <s v="8720003272137"/>
    <s v="38"/>
    <s v="Shoes"/>
    <s v="Women"/>
    <s v="Flat Sandals"/>
    <s v="Flip Flops"/>
    <x v="1"/>
    <s v="SS"/>
    <s v="nude"/>
    <s v="GRIZZLY"/>
    <n v="49.95"/>
    <n v="1"/>
    <n v="49.95"/>
  </r>
  <r>
    <s v="Tommy Hilfiger"/>
    <s v="TO111X01E-Q110038000"/>
    <s v="TO111X01E-Q11"/>
    <s v="8720116190960"/>
    <s v="38"/>
    <s v="Shoes"/>
    <s v="Women"/>
    <s v="Winter Boots"/>
    <s v="Winter Booties"/>
    <x v="47"/>
    <s v="AW"/>
    <s v="black"/>
    <s v="TH OUTDOOR BOOTIE"/>
    <n v="149.94999999999999"/>
    <n v="1"/>
    <n v="149.94999999999999"/>
  </r>
  <r>
    <s v="Tommy Hilfiger"/>
    <s v="TO111X01E-Q110039000"/>
    <s v="TO111X01E-Q11"/>
    <s v="8720116191110"/>
    <s v="39"/>
    <s v="Shoes"/>
    <s v="Women"/>
    <s v="Winter Boots"/>
    <s v="Winter Booties"/>
    <x v="47"/>
    <s v="AW"/>
    <s v="black"/>
    <s v="TH OUTDOOR BOOTIE"/>
    <n v="149.94999999999999"/>
    <n v="1"/>
    <n v="149.94999999999999"/>
  </r>
  <r>
    <s v="Tommy Hilfiger"/>
    <s v="TO111X01E-Q110040000"/>
    <s v="TO111X01E-Q11"/>
    <s v="8720116191141"/>
    <s v="40"/>
    <s v="Shoes"/>
    <s v="Women"/>
    <s v="Winter Boots"/>
    <s v="Winter Booties"/>
    <x v="47"/>
    <s v="AW"/>
    <s v="black"/>
    <s v="TH OUTDOOR BOOTIE"/>
    <n v="149.94999999999999"/>
    <n v="1"/>
    <n v="149.94999999999999"/>
  </r>
  <r>
    <s v="Tommy Hilfiger"/>
    <s v="ZZO1J9325-A110030000"/>
    <s v="ZZO1J9325-A11"/>
    <s v="8720116740363"/>
    <s v="36"/>
    <s v="Shoes"/>
    <s v="Women"/>
    <s v="Sneaker"/>
    <s v="Low"/>
    <x v="8"/>
    <s v="NOS"/>
    <s v="white"/>
    <s v="0"/>
    <n v="99.9"/>
    <n v="1"/>
    <n v="99.9"/>
  </r>
  <r>
    <s v="Tommy Hilfiger"/>
    <s v="ZZO1J9325-A110050000"/>
    <s v="ZZO1J9325-A11"/>
    <s v="8720116741506"/>
    <s v="38"/>
    <s v="Shoes"/>
    <s v="Women"/>
    <s v="Sneaker"/>
    <s v="Low"/>
    <x v="8"/>
    <s v="NOS"/>
    <s v="white"/>
    <s v="0"/>
    <n v="99.9"/>
    <n v="1"/>
    <n v="99.9"/>
  </r>
  <r>
    <s v="Tommy Hilfiger"/>
    <s v="TO112O0BG-A110400000"/>
    <s v="TO112O0BG-A11"/>
    <s v="8720116748017"/>
    <s v="40"/>
    <s v="Shoes"/>
    <s v="Men"/>
    <s v="Sneakers Low"/>
    <s v="Classics"/>
    <x v="10"/>
    <s v="NOS"/>
    <s v="white"/>
    <s v="PREMIUM CUPSOLE STRIPE LEATHER"/>
    <n v="129.94999999999999"/>
    <n v="1"/>
    <n v="129.94999999999999"/>
  </r>
  <r>
    <s v="Tommy Hilfiger"/>
    <s v="TO112O0BG-A110460000"/>
    <s v="TO112O0BG-A11"/>
    <s v="8720116748390"/>
    <s v="46"/>
    <s v="Shoes"/>
    <s v="Men"/>
    <s v="Sneakers Low"/>
    <s v="Classics"/>
    <x v="10"/>
    <s v="NOS"/>
    <s v="white"/>
    <s v="PREMIUM CUPSOLE STRIPE LEATHER"/>
    <n v="129.94999999999999"/>
    <n v="1"/>
    <n v="129.94999999999999"/>
  </r>
  <r>
    <s v="Tommy Hilfiger"/>
    <s v="TO111A0L9-B110041000"/>
    <s v="TO111A0L9-B11"/>
    <s v="8720116761214"/>
    <s v="41"/>
    <s v="Shoes"/>
    <s v="Women"/>
    <s v="Sneaker"/>
    <s v="Low"/>
    <x v="8"/>
    <s v="NOS"/>
    <s v="beige"/>
    <s v="MONOCHROMATIC VULC SNEAKER"/>
    <n v="79.95"/>
    <n v="1"/>
    <n v="79.95"/>
  </r>
  <r>
    <s v="Tommy Hilfiger"/>
    <s v="TO112O0AY-A110460000"/>
    <s v="TO112O0AY-A11"/>
    <s v="8720116768800"/>
    <s v="46"/>
    <s v="Shoes"/>
    <s v="Men"/>
    <s v="Sneakers Low"/>
    <s v="Classics"/>
    <x v="10"/>
    <s v="NOS"/>
    <s v="white"/>
    <s v="CORPORATE MIX LEATHER CUPSOLE"/>
    <n v="99.95"/>
    <n v="7"/>
    <n v="699.65"/>
  </r>
  <r>
    <s v="Filling Pieces"/>
    <s v="FIB11A005-A110410000"/>
    <s v="FIB11A005-A11"/>
    <s v="8720133293330"/>
    <s v="41"/>
    <s v="Shoes"/>
    <s v="Women"/>
    <s v="Sneaker"/>
    <s v="High"/>
    <x v="5"/>
    <s v="NOS"/>
    <s v="off-white"/>
    <s v="Mid Court Light Lily Off White"/>
    <n v="239.95"/>
    <n v="1"/>
    <n v="239.95"/>
  </r>
  <r>
    <s v="Filling Pieces"/>
    <s v="FIB11A005-A110370000"/>
    <s v="FIB11A005-A11"/>
    <s v="8720133297222"/>
    <s v="37"/>
    <s v="Shoes"/>
    <s v="Women"/>
    <s v="Sneaker"/>
    <s v="High"/>
    <x v="5"/>
    <s v="NOS"/>
    <s v="off-white"/>
    <s v="Mid Court Light Lily Off White"/>
    <n v="239.95"/>
    <n v="1"/>
    <n v="239.95"/>
  </r>
  <r>
    <s v="Filling Pieces"/>
    <s v="FIB11A005-A110380000"/>
    <s v="FIB11A005-A11"/>
    <s v="8720133298816"/>
    <s v="38"/>
    <s v="Shoes"/>
    <s v="Women"/>
    <s v="Sneaker"/>
    <s v="High"/>
    <x v="5"/>
    <s v="NOS"/>
    <s v="off-white"/>
    <s v="Mid Court Light Lily Off White"/>
    <n v="239.95"/>
    <n v="1"/>
    <n v="239.95"/>
  </r>
  <r>
    <s v="Filling Pieces"/>
    <s v="FIB11A005-A110390000"/>
    <s v="FIB11A005-A11"/>
    <s v="8720133384885"/>
    <s v="39"/>
    <s v="Shoes"/>
    <s v="Women"/>
    <s v="Sneaker"/>
    <s v="High"/>
    <x v="5"/>
    <s v="NOS"/>
    <s v="off-white"/>
    <s v="Mid Court Light Lily Off White"/>
    <n v="239.95"/>
    <n v="1"/>
    <n v="239.95"/>
  </r>
  <r>
    <s v="Rehab"/>
    <s v="ZZO1X4P15-O000440000"/>
    <s v="ZZO1X4P15-O00"/>
    <s v="8720206034242"/>
    <s v="44"/>
    <s v="Shoes"/>
    <s v="Men"/>
    <s v="Sandals"/>
    <s v="Flip Flops"/>
    <x v="1"/>
    <s v="SS"/>
    <s v="brown"/>
    <s v="RAOUL II TMB"/>
    <n v="99.704999999999998"/>
    <n v="1"/>
    <n v="99.704999999999998"/>
  </r>
  <r>
    <s v="Rehab"/>
    <s v="ZZO1X4P16-C000420000"/>
    <s v="ZZO1X4P16-C00"/>
    <s v="8720206034747"/>
    <s v="42"/>
    <s v="Shoes"/>
    <s v="Men"/>
    <s v="Sandals"/>
    <s v="Flip Flops"/>
    <x v="1"/>
    <s v="SS"/>
    <s v="dark grey"/>
    <s v="RAOUL II VNT STRIPES"/>
    <n v="99.704999999999998"/>
    <n v="1"/>
    <n v="99.704999999999998"/>
  </r>
  <r>
    <s v="Rehab"/>
    <s v="ZZO1X4P16-C000430000"/>
    <s v="ZZO1X4P16-C00"/>
    <s v="8720206034754"/>
    <s v="43"/>
    <s v="Shoes"/>
    <s v="Men"/>
    <s v="Sandals"/>
    <s v="Flip Flops"/>
    <x v="1"/>
    <s v="SS"/>
    <s v="dark grey"/>
    <s v="RAOUL II VNT STRIPES"/>
    <n v="99.704999999999998"/>
    <n v="1"/>
    <n v="99.704999999999998"/>
  </r>
  <r>
    <s v="Rehab"/>
    <s v="ZZO1X4P18-Q000430000"/>
    <s v="ZZO1X4P18-Q00"/>
    <s v="8720206035539"/>
    <s v="43"/>
    <s v="Shoes"/>
    <s v="Men"/>
    <s v="Sandals"/>
    <s v="Flip Flops"/>
    <x v="1"/>
    <s v="SS"/>
    <s v="black"/>
    <s v="RAVEN TMB"/>
    <n v="77.570999999999998"/>
    <n v="1"/>
    <n v="77.570999999999998"/>
  </r>
  <r>
    <s v="Rehab"/>
    <s v="ZZO1X4P17-Q000440000"/>
    <s v="ZZO1X4P17-Q00"/>
    <s v="8720206036840"/>
    <s v="44"/>
    <s v="Shoes"/>
    <s v="Men"/>
    <s v="Sandals"/>
    <s v="Flip Flops"/>
    <x v="1"/>
    <s v="SS"/>
    <s v="black"/>
    <s v="ROY WEAVE"/>
    <n v="99.704999999999998"/>
    <n v="1"/>
    <n v="99.704999999999998"/>
  </r>
  <r>
    <s v="Bullboxer"/>
    <s v="BU211A0CP-J110360000"/>
    <s v="BU211A0CP-J11"/>
    <s v="8720206386341"/>
    <s v="36"/>
    <s v="Shoes"/>
    <s v="Women"/>
    <s v="Sneaker"/>
    <s v="Low"/>
    <x v="8"/>
    <s v="NOS"/>
    <s v="light pink"/>
    <s v="060000F5T_WHITXX"/>
    <n v="49.95"/>
    <n v="5"/>
    <n v="249.75"/>
  </r>
  <r>
    <s v="Bullboxer"/>
    <s v="BU211A0CP-J110400000"/>
    <s v="BU211A0CP-J11"/>
    <s v="8720206386389"/>
    <s v="40"/>
    <s v="Shoes"/>
    <s v="Women"/>
    <s v="Sneaker"/>
    <s v="Low"/>
    <x v="8"/>
    <s v="NOS"/>
    <s v="light pink"/>
    <s v="060000F5T_WHITXX"/>
    <n v="49.95"/>
    <n v="2"/>
    <n v="99.9"/>
  </r>
  <r>
    <s v="Bullboxer"/>
    <s v="BU211A0CP-J110420000"/>
    <s v="BU211A0CP-J11"/>
    <s v="8720206386419"/>
    <s v="42"/>
    <s v="Shoes"/>
    <s v="Women"/>
    <s v="Sneaker"/>
    <s v="Low"/>
    <x v="8"/>
    <s v="NOS"/>
    <s v="light pink"/>
    <s v="060000F5T_WHITXX"/>
    <n v="49.95"/>
    <n v="1"/>
    <n v="49.95"/>
  </r>
  <r>
    <s v="Bullboxer"/>
    <s v="BU211E00W-E120360000"/>
    <s v="BU211E00W-E12"/>
    <s v="8720206389762"/>
    <s v="36"/>
    <s v="Shoes"/>
    <s v="Women"/>
    <s v="Flat Shoes"/>
    <s v="Espadrilles"/>
    <x v="22"/>
    <s v="SS"/>
    <s v="yellow"/>
    <s v="155001F4T"/>
    <n v="49.95"/>
    <n v="4"/>
    <n v="199.8"/>
  </r>
  <r>
    <s v="Bullboxer"/>
    <s v="BU211A0CG-F110360000"/>
    <s v="BU211A0CG-F11"/>
    <s v="8720206402744"/>
    <s v="36"/>
    <s v="Shoes"/>
    <s v="Women"/>
    <s v="Heeled Sandals"/>
    <s v="Heeled Sandals"/>
    <x v="26"/>
    <s v="SS"/>
    <s v="gold-coloured"/>
    <s v="202001F2S_BLCKXX"/>
    <n v="49.95"/>
    <n v="2"/>
    <n v="99.9"/>
  </r>
  <r>
    <s v="Bullboxer"/>
    <s v="BU211A0CI-Q110360000"/>
    <s v="BU211A0CI-Q11"/>
    <s v="8720206402836"/>
    <s v="36"/>
    <s v="Shoes"/>
    <s v="Women"/>
    <s v="Sneaker"/>
    <s v="Low"/>
    <x v="8"/>
    <s v="NOS"/>
    <s v="black"/>
    <s v="249000F5T_BLCKXX"/>
    <n v="59.95"/>
    <n v="3"/>
    <n v="179.85000000000002"/>
  </r>
  <r>
    <s v="Bullboxer"/>
    <s v="BU211A0CO-J110360000"/>
    <s v="BU211A0CO-J11"/>
    <s v="8720206416055"/>
    <s v="36"/>
    <s v="Shoes"/>
    <s v="Women"/>
    <s v="Heeled Sandals"/>
    <s v="Wedges"/>
    <x v="37"/>
    <s v="SS"/>
    <s v="light pink"/>
    <s v="502007E2L_BLCKKXX"/>
    <n v="64.95"/>
    <n v="1"/>
    <n v="64.95"/>
  </r>
  <r>
    <s v="Bullboxer"/>
    <s v="BU211A0CH-D110370000"/>
    <s v="BU211A0CH-D11"/>
    <s v="8720206416727"/>
    <s v="37"/>
    <s v="Shoes"/>
    <s v="Women"/>
    <s v="Flat Sandals"/>
    <s v="Mules"/>
    <x v="16"/>
    <s v="SS"/>
    <s v="silver-coloured"/>
    <s v="504007E1C_PLTNXX"/>
    <n v="64.95"/>
    <n v="1"/>
    <n v="64.95"/>
  </r>
  <r>
    <s v="Bullboxer"/>
    <s v="BU211A0CH-D110410000"/>
    <s v="BU211A0CH-D11"/>
    <s v="8720206416772"/>
    <s v="41"/>
    <s v="Shoes"/>
    <s v="Women"/>
    <s v="Flat Sandals"/>
    <s v="Mules"/>
    <x v="16"/>
    <s v="SS"/>
    <s v="silver-coloured"/>
    <s v="504007E1C_PLTNXX"/>
    <n v="64.95"/>
    <n v="1"/>
    <n v="64.95"/>
  </r>
  <r>
    <s v="Levi's®"/>
    <s v="ZZO1DZL15-A000031000"/>
    <s v="ZZO1DZL15-A00"/>
    <s v="8720206471733"/>
    <s v="31"/>
    <s v="Shoes"/>
    <s v="Boys"/>
    <s v="Trainers"/>
    <s v="Low-Top Trainers Velcro"/>
    <x v="7"/>
    <s v="NOS"/>
    <s v="white"/>
    <s v="ALEX K"/>
    <n v="54.95"/>
    <n v="1"/>
    <n v="54.95"/>
  </r>
  <r>
    <s v="Levi's®"/>
    <s v="ZZO1DZL15-A000035000"/>
    <s v="ZZO1DZL15-A00"/>
    <s v="8720206471771"/>
    <s v="35"/>
    <s v="Shoes"/>
    <s v="Boys"/>
    <s v="Trainers"/>
    <s v="Low-Top Trainers Velcro"/>
    <x v="7"/>
    <s v="NOS"/>
    <s v="white"/>
    <s v="ALEX K"/>
    <n v="54.95"/>
    <n v="1"/>
    <n v="54.95"/>
  </r>
  <r>
    <s v="Levi's®"/>
    <s v="ZZO1DZL22-K000036000"/>
    <s v="ZZO1DZL22-K00"/>
    <s v="8720206476653"/>
    <s v="36"/>
    <s v="Shoes"/>
    <s v="Kids Unisex"/>
    <s v="Sandals"/>
    <s v="Mules"/>
    <x v="16"/>
    <s v="SS"/>
    <s v="dark blue"/>
    <s v="GAME 02 T"/>
    <n v="27.95"/>
    <n v="8"/>
    <n v="223.6"/>
  </r>
  <r>
    <s v="Levi's®"/>
    <s v="ZZO1DZL22-K000037000"/>
    <s v="ZZO1DZL22-K00"/>
    <s v="8720206476660"/>
    <s v="37"/>
    <s v="Shoes"/>
    <s v="Kids Unisex"/>
    <s v="Sandals"/>
    <s v="Mules"/>
    <x v="16"/>
    <s v="SS"/>
    <s v="dark blue"/>
    <s v="GAME 02 T"/>
    <n v="27.95"/>
    <n v="8"/>
    <n v="223.6"/>
  </r>
  <r>
    <s v="Levi's®"/>
    <s v="ZZO1DZL22-K010036000"/>
    <s v="ZZO1DZL22-K01"/>
    <s v="8720206476721"/>
    <s v="36"/>
    <s v="Shoes"/>
    <s v="Kids Unisex"/>
    <s v="Sandals"/>
    <s v="Mules"/>
    <x v="16"/>
    <s v="SS"/>
    <s v="dark blue"/>
    <s v="GAME 02 T"/>
    <n v="27.95"/>
    <n v="8"/>
    <n v="223.6"/>
  </r>
  <r>
    <s v="Levi's®"/>
    <s v="ZZO1DZL22-K010038000"/>
    <s v="ZZO1DZL22-K01"/>
    <s v="8720206476745"/>
    <s v="38"/>
    <s v="Shoes"/>
    <s v="Kids Unisex"/>
    <s v="Sandals"/>
    <s v="Mules"/>
    <x v="16"/>
    <s v="SS"/>
    <s v="dark blue"/>
    <s v="GAME 02 T"/>
    <n v="27.95"/>
    <n v="8"/>
    <n v="223.6"/>
  </r>
  <r>
    <s v="Levi's®"/>
    <s v="ZZO1DZL32-C000036000"/>
    <s v="ZZO1DZL32-C00"/>
    <s v="8720206478022"/>
    <s v="36"/>
    <s v="Shoes"/>
    <s v="Boys"/>
    <s v="Sandals"/>
    <s v="Formal Sandals"/>
    <x v="40"/>
    <s v="SS"/>
    <s v="grey"/>
    <s v="HARBOR T"/>
    <n v="52.95"/>
    <n v="5"/>
    <n v="264.75"/>
  </r>
  <r>
    <s v="Levi's®"/>
    <s v="ZZO1DZL32-C000037000"/>
    <s v="ZZO1DZL32-C00"/>
    <s v="8720206478039"/>
    <s v="37"/>
    <s v="Shoes"/>
    <s v="Boys"/>
    <s v="Sandals"/>
    <s v="Formal Sandals"/>
    <x v="40"/>
    <s v="SS"/>
    <s v="grey"/>
    <s v="HARBOR T"/>
    <n v="52.95"/>
    <n v="4"/>
    <n v="211.8"/>
  </r>
  <r>
    <s v="Levi's®"/>
    <s v="ZZO1DZL32-C000038000"/>
    <s v="ZZO1DZL32-C00"/>
    <s v="8720206478046"/>
    <s v="38"/>
    <s v="Shoes"/>
    <s v="Boys"/>
    <s v="Sandals"/>
    <s v="Formal Sandals"/>
    <x v="40"/>
    <s v="SS"/>
    <s v="grey"/>
    <s v="HARBOR T"/>
    <n v="52.95"/>
    <n v="5"/>
    <n v="264.75"/>
  </r>
  <r>
    <s v="Levi's®"/>
    <s v="ZZO1DZL32-C000039000"/>
    <s v="ZZO1DZL32-C00"/>
    <s v="8720206478053"/>
    <s v="39"/>
    <s v="Shoes"/>
    <s v="Boys"/>
    <s v="Sandals"/>
    <s v="Formal Sandals"/>
    <x v="40"/>
    <s v="SS"/>
    <s v="grey"/>
    <s v="HARBOR T"/>
    <n v="52.95"/>
    <n v="5"/>
    <n v="264.75"/>
  </r>
  <r>
    <s v="Levi's®"/>
    <s v="ZZO1DZL32-K000037000"/>
    <s v="ZZO1DZL32-K00"/>
    <s v="8720206478176"/>
    <s v="37"/>
    <s v="Shoes"/>
    <s v="Boys"/>
    <s v="Sandals"/>
    <s v="Formal Sandals"/>
    <x v="40"/>
    <s v="SS"/>
    <s v="dark blue"/>
    <s v="HARBOR T"/>
    <n v="52.95"/>
    <n v="3"/>
    <n v="158.85000000000002"/>
  </r>
  <r>
    <s v="Levi's®"/>
    <s v="ZZO1DZL32-K000039000"/>
    <s v="ZZO1DZL32-K00"/>
    <s v="8720206478190"/>
    <s v="39"/>
    <s v="Shoes"/>
    <s v="Boys"/>
    <s v="Sandals"/>
    <s v="Formal Sandals"/>
    <x v="40"/>
    <s v="SS"/>
    <s v="dark blue"/>
    <s v="HARBOR T"/>
    <n v="52.95"/>
    <n v="2"/>
    <n v="105.9"/>
  </r>
  <r>
    <s v="Levi's®"/>
    <s v="ZZO1DZL08-G000028000"/>
    <s v="ZZO1DZL08-G00"/>
    <s v="8720206508873"/>
    <s v="28"/>
    <s v="Shoes"/>
    <s v="Girls"/>
    <s v="Sandals"/>
    <s v="Mules"/>
    <x v="16"/>
    <s v="SS"/>
    <s v="dark blue"/>
    <s v="POOL ECO K"/>
    <n v="24.95"/>
    <n v="3"/>
    <n v="74.849999999999994"/>
  </r>
  <r>
    <s v="Levi's®"/>
    <s v="ZZO1DZL08-G000030000"/>
    <s v="ZZO1DZL08-G00"/>
    <s v="8720206508897"/>
    <s v="30"/>
    <s v="Shoes"/>
    <s v="Girls"/>
    <s v="Sandals"/>
    <s v="Mules"/>
    <x v="16"/>
    <s v="SS"/>
    <s v="dark blue"/>
    <s v="POOL ECO K"/>
    <n v="24.95"/>
    <n v="5"/>
    <n v="124.75"/>
  </r>
  <r>
    <s v="Levi's®"/>
    <s v="ZZO1DZL08-G000033000"/>
    <s v="ZZO1DZL08-G00"/>
    <s v="8720206508927"/>
    <s v="33"/>
    <s v="Shoes"/>
    <s v="Girls"/>
    <s v="Sandals"/>
    <s v="Mules"/>
    <x v="16"/>
    <s v="SS"/>
    <s v="dark blue"/>
    <s v="POOL ECO K"/>
    <n v="24.95"/>
    <n v="8"/>
    <n v="199.6"/>
  </r>
  <r>
    <s v="Levi's®"/>
    <s v="ZZO1DZL08-G000034000"/>
    <s v="ZZO1DZL08-G00"/>
    <s v="8720206508934"/>
    <s v="34"/>
    <s v="Shoes"/>
    <s v="Girls"/>
    <s v="Sandals"/>
    <s v="Mules"/>
    <x v="16"/>
    <s v="SS"/>
    <s v="dark blue"/>
    <s v="POOL ECO K"/>
    <n v="24.95"/>
    <n v="7"/>
    <n v="174.65"/>
  </r>
  <r>
    <s v="Levi's®"/>
    <s v="ZZO1DZL08-G000035000"/>
    <s v="ZZO1DZL08-G00"/>
    <s v="8720206508941"/>
    <s v="35"/>
    <s v="Shoes"/>
    <s v="Girls"/>
    <s v="Sandals"/>
    <s v="Mules"/>
    <x v="16"/>
    <s v="SS"/>
    <s v="dark blue"/>
    <s v="POOL ECO K"/>
    <n v="24.95"/>
    <n v="8"/>
    <n v="199.6"/>
  </r>
  <r>
    <s v="Levi's®"/>
    <s v="ZZO18DF05-O000028000"/>
    <s v="ZZO18DF05-O00"/>
    <s v="8720206517875"/>
    <s v="28"/>
    <s v="Shoes"/>
    <s v="Boys"/>
    <s v="Boots (high)"/>
    <s v="Pull-on Boots"/>
    <x v="4"/>
    <s v="AW"/>
    <s v="brown"/>
    <s v="VERMONT HGH DNM K"/>
    <n v="59.95"/>
    <n v="1"/>
    <n v="59.95"/>
  </r>
  <r>
    <s v="Levi's®"/>
    <s v="ZZO1DZL24-O000037000"/>
    <s v="ZZO1DZL24-O00"/>
    <s v="8720206852266"/>
    <s v="37"/>
    <s v="Shoes"/>
    <s v="Kids Unisex"/>
    <s v="Trainers"/>
    <s v="Low-Top Trainers Velcro"/>
    <x v="7"/>
    <s v="NOS"/>
    <s v="black"/>
    <s v="MISSION CVS"/>
    <n v="59.95"/>
    <n v="1"/>
    <n v="59.95"/>
  </r>
  <r>
    <s v="Levi's®"/>
    <s v="ZZO1DZL24-O000038000"/>
    <s v="ZZO1DZL24-O00"/>
    <s v="8720206852273"/>
    <s v="38"/>
    <s v="Shoes"/>
    <s v="Kids Unisex"/>
    <s v="Trainers"/>
    <s v="Low-Top Trainers Velcro"/>
    <x v="7"/>
    <s v="NOS"/>
    <s v="black"/>
    <s v="MISSION CVS"/>
    <n v="59.95"/>
    <n v="1"/>
    <n v="59.95"/>
  </r>
  <r>
    <s v="Levi's®"/>
    <s v="ZZO1DZL24-O000039000"/>
    <s v="ZZO1DZL24-O00"/>
    <s v="8720206852280"/>
    <s v="39"/>
    <s v="Shoes"/>
    <s v="Kids Unisex"/>
    <s v="Trainers"/>
    <s v="Low-Top Trainers Velcro"/>
    <x v="7"/>
    <s v="NOS"/>
    <s v="black"/>
    <s v="MISSION CVS"/>
    <n v="59.95"/>
    <n v="1"/>
    <n v="59.95"/>
  </r>
  <r>
    <s v="Rehab"/>
    <s v="ZZO1X4P12-O000420000"/>
    <s v="ZZO1X4P12-O00"/>
    <s v="8720206909113"/>
    <s v="42"/>
    <s v="Shoes"/>
    <s v="Women"/>
    <s v="Flat Sandals"/>
    <s v="Flip Flops"/>
    <x v="1"/>
    <s v="SS"/>
    <s v="brown"/>
    <s v="KRISSY LEOPARD"/>
    <n v="89.95"/>
    <n v="1"/>
    <n v="89.95"/>
  </r>
  <r>
    <s v="Rehab"/>
    <s v="ZZO1X4P13-F000370000"/>
    <s v="ZZO1X4P13-F00"/>
    <s v="8720206909342"/>
    <s v="37"/>
    <s v="Shoes"/>
    <s v="Women"/>
    <s v="Flat Sandals"/>
    <s v="Flip Flops"/>
    <x v="1"/>
    <s v="SS"/>
    <s v="gold-coloured"/>
    <s v="KRISSY MET"/>
    <n v="99.704999999999998"/>
    <n v="1"/>
    <n v="99.704999999999998"/>
  </r>
  <r>
    <s v="Bullboxer"/>
    <s v="ZZO1W7M03-T000041000"/>
    <s v="ZZO1W7M03-T00"/>
    <s v="8720206999206"/>
    <s v="41"/>
    <s v="Shoes"/>
    <s v="Men"/>
    <s v="Sneakers Low"/>
    <s v="Classics"/>
    <x v="10"/>
    <s v="NOS"/>
    <s v="grey"/>
    <s v="0"/>
    <n v="89.95"/>
    <n v="1"/>
    <n v="89.95"/>
  </r>
  <r>
    <s v="Bullboxer"/>
    <s v="ZZO1W7M03-T000042000"/>
    <s v="ZZO1W7M03-T00"/>
    <s v="8720206999213"/>
    <s v="42"/>
    <s v="Shoes"/>
    <s v="Men"/>
    <s v="Sneakers Low"/>
    <s v="Classics"/>
    <x v="10"/>
    <s v="NOS"/>
    <s v="grey"/>
    <s v="0"/>
    <n v="89.95"/>
    <n v="1"/>
    <n v="89.95"/>
  </r>
  <r>
    <s v="Bullboxer"/>
    <s v="ZZO1W7M03-T000043000"/>
    <s v="ZZO1W7M03-T00"/>
    <s v="8720206999220"/>
    <s v="43"/>
    <s v="Shoes"/>
    <s v="Men"/>
    <s v="Sneakers Low"/>
    <s v="Classics"/>
    <x v="10"/>
    <s v="NOS"/>
    <s v="grey"/>
    <s v="0"/>
    <n v="89.95"/>
    <n v="1"/>
    <n v="89.95"/>
  </r>
  <r>
    <s v="Bullboxer"/>
    <s v="ZZO1W7M03-T000044000"/>
    <s v="ZZO1W7M03-T00"/>
    <s v="8720206999237"/>
    <s v="44"/>
    <s v="Shoes"/>
    <s v="Men"/>
    <s v="Sneakers Low"/>
    <s v="Classics"/>
    <x v="10"/>
    <s v="NOS"/>
    <s v="grey"/>
    <s v="0"/>
    <n v="89.95"/>
    <n v="2"/>
    <n v="179.9"/>
  </r>
  <r>
    <s v="Bullboxer"/>
    <s v="ZZO1W7M03-T000045000"/>
    <s v="ZZO1W7M03-T00"/>
    <s v="8720206999244"/>
    <s v="45"/>
    <s v="Shoes"/>
    <s v="Men"/>
    <s v="Sneakers Low"/>
    <s v="Classics"/>
    <x v="10"/>
    <s v="NOS"/>
    <s v="grey"/>
    <s v="0"/>
    <n v="89.95"/>
    <n v="4"/>
    <n v="359.8"/>
  </r>
  <r>
    <s v="Bullboxer"/>
    <s v="ZZO1W7M03-T000046000"/>
    <s v="ZZO1W7M03-T00"/>
    <s v="8720206999268"/>
    <s v="46"/>
    <s v="Shoes"/>
    <s v="Men"/>
    <s v="Sneakers Low"/>
    <s v="Classics"/>
    <x v="10"/>
    <s v="NOS"/>
    <s v="grey"/>
    <s v="0"/>
    <n v="89.95"/>
    <n v="2"/>
    <n v="179.9"/>
  </r>
  <r>
    <s v="Bullboxer"/>
    <s v="ZZO1W7M07-T000041000"/>
    <s v="ZZO1W7M07-T00"/>
    <s v="8720206999381"/>
    <s v="41"/>
    <s v="Shoes"/>
    <s v="Men"/>
    <s v="Sneakers Low"/>
    <s v="Classics"/>
    <x v="10"/>
    <s v="NOS"/>
    <s v="multi-coloured"/>
    <s v="0"/>
    <n v="89.95"/>
    <n v="1"/>
    <n v="89.95"/>
  </r>
  <r>
    <s v="Bullboxer"/>
    <s v="ZZO1W7M07-T000042000"/>
    <s v="ZZO1W7M07-T00"/>
    <s v="8720206999398"/>
    <s v="42"/>
    <s v="Shoes"/>
    <s v="Men"/>
    <s v="Sneakers Low"/>
    <s v="Classics"/>
    <x v="10"/>
    <s v="NOS"/>
    <s v="multi-coloured"/>
    <s v="0"/>
    <n v="89.95"/>
    <n v="2"/>
    <n v="179.9"/>
  </r>
  <r>
    <s v="Bullboxer"/>
    <s v="ZZO1W7M07-T000043000"/>
    <s v="ZZO1W7M07-T00"/>
    <s v="8720206999404"/>
    <s v="43"/>
    <s v="Shoes"/>
    <s v="Men"/>
    <s v="Sneakers Low"/>
    <s v="Classics"/>
    <x v="10"/>
    <s v="NOS"/>
    <s v="multi-coloured"/>
    <s v="0"/>
    <n v="89.95"/>
    <n v="2"/>
    <n v="179.9"/>
  </r>
  <r>
    <s v="Bullboxer"/>
    <s v="ZZO1W7M07-T000044000"/>
    <s v="ZZO1W7M07-T00"/>
    <s v="8720206999411"/>
    <s v="44"/>
    <s v="Shoes"/>
    <s v="Men"/>
    <s v="Sneakers Low"/>
    <s v="Classics"/>
    <x v="10"/>
    <s v="NOS"/>
    <s v="multi-coloured"/>
    <s v="0"/>
    <n v="89.95"/>
    <n v="2"/>
    <n v="179.9"/>
  </r>
  <r>
    <s v="Bullboxer"/>
    <s v="ZZO1W7M07-T000045000"/>
    <s v="ZZO1W7M07-T00"/>
    <s v="8720206999428"/>
    <s v="45"/>
    <s v="Shoes"/>
    <s v="Men"/>
    <s v="Sneakers Low"/>
    <s v="Classics"/>
    <x v="10"/>
    <s v="NOS"/>
    <s v="multi-coloured"/>
    <s v="0"/>
    <n v="89.95"/>
    <n v="4"/>
    <n v="359.8"/>
  </r>
  <r>
    <s v="Bullboxer"/>
    <s v="ZZO1W7M07-T000046000"/>
    <s v="ZZO1W7M07-T00"/>
    <s v="8720206999442"/>
    <s v="46"/>
    <s v="Shoes"/>
    <s v="Men"/>
    <s v="Sneakers Low"/>
    <s v="Classics"/>
    <x v="10"/>
    <s v="NOS"/>
    <s v="multi-coloured"/>
    <s v="0"/>
    <n v="89.95"/>
    <n v="2"/>
    <n v="179.9"/>
  </r>
  <r>
    <s v="Madden Girl"/>
    <s v="MAJ11A041-Q110038000"/>
    <s v="MAJ11A041-Q11"/>
    <s v="8720236191991"/>
    <s v="38"/>
    <s v="Shoes"/>
    <s v="Women"/>
    <s v="Flat Sandals"/>
    <s v="Flat Sandals"/>
    <x v="19"/>
    <s v="SS"/>
    <s v="black"/>
    <s v="BOARDWALK"/>
    <n v="59.95"/>
    <n v="1"/>
    <n v="59.95"/>
  </r>
  <r>
    <s v="Madden Girl"/>
    <s v="MAJ11A044-A110038000"/>
    <s v="MAJ11A044-A11"/>
    <s v="8720236192394"/>
    <s v="38"/>
    <s v="Shoes"/>
    <s v="Women"/>
    <s v="Flat Sandals"/>
    <s v="Flat Sandals"/>
    <x v="19"/>
    <s v="SS"/>
    <s v="white"/>
    <s v="BREE"/>
    <n v="59.95"/>
    <n v="1"/>
    <n v="59.95"/>
  </r>
  <r>
    <s v="Madden Girl"/>
    <s v="MAJ11A04B-A110038000"/>
    <s v="MAJ11A04B-A11"/>
    <s v="8720236196156"/>
    <s v="38"/>
    <s v="Shoes"/>
    <s v="Women"/>
    <s v="Flat Sandals"/>
    <s v="Flat Sandals"/>
    <x v="19"/>
    <s v="SS"/>
    <s v="transparent"/>
    <s v="CASE-S"/>
    <n v="74.95"/>
    <n v="1"/>
    <n v="74.95"/>
  </r>
  <r>
    <s v="Steve Madden"/>
    <s v="ST313I00U-G110035000"/>
    <s v="ST313I00U-G11"/>
    <s v="8720236296931"/>
    <s v="35"/>
    <s v="Shoes"/>
    <s v="Girls"/>
    <s v="Booties"/>
    <s v="Zip-up Booties"/>
    <x v="55"/>
    <s v="NOS"/>
    <s v="dark red"/>
    <s v="JDEAN"/>
    <n v="79.95"/>
    <n v="1"/>
    <n v="79.95"/>
  </r>
  <r>
    <s v="Steve Madden"/>
    <s v="ST311N09B-A110040000"/>
    <s v="ST311N09B-A11"/>
    <s v="8720236314949"/>
    <s v="40"/>
    <s v="Shoes"/>
    <s v="Women"/>
    <s v="Booties"/>
    <s v="Chelseas"/>
    <x v="20"/>
    <s v="NOS"/>
    <s v="off-white"/>
    <s v="MERILYN"/>
    <n v="139.94999999999999"/>
    <n v="2"/>
    <n v="279.89999999999998"/>
  </r>
  <r>
    <s v="Steven New York"/>
    <s v="SP611N0E5-A110400000"/>
    <s v="SP611N0E5-A11"/>
    <s v="8720236369734"/>
    <s v="40"/>
    <s v="Shoes"/>
    <s v="Women"/>
    <s v="Booties"/>
    <s v="Chelseas"/>
    <x v="20"/>
    <s v="NOS"/>
    <s v="off-white"/>
    <s v="PALMS"/>
    <n v="169.95"/>
    <n v="1"/>
    <n v="169.95"/>
  </r>
  <r>
    <s v="Steve Madden"/>
    <s v="ZZO1FKV01-Q000037000"/>
    <s v="ZZO1FKV01-Q00"/>
    <s v="8720236678584"/>
    <s v="37"/>
    <s v="Shoes"/>
    <s v="Women"/>
    <s v="Flat Sandals"/>
    <s v="Flat Sandals"/>
    <x v="19"/>
    <s v="SS"/>
    <s v="black"/>
    <s v="SLAY"/>
    <n v="69.989999999999995"/>
    <n v="1"/>
    <n v="69.989999999999995"/>
  </r>
  <r>
    <s v="Steve Madden"/>
    <s v="ZZO1FKV01-Q000039000"/>
    <s v="ZZO1FKV01-Q00"/>
    <s v="8720236678607"/>
    <s v="39"/>
    <s v="Shoes"/>
    <s v="Women"/>
    <s v="Flat Sandals"/>
    <s v="Flat Sandals"/>
    <x v="19"/>
    <s v="SS"/>
    <s v="black"/>
    <s v="SLAY"/>
    <n v="69.989999999999995"/>
    <n v="2"/>
    <n v="139.97999999999999"/>
  </r>
  <r>
    <s v="Madden Girl"/>
    <s v="MAJ11A05T-Q110039000"/>
    <s v="MAJ11A05T-Q11"/>
    <s v="8720236707383"/>
    <s v="39"/>
    <s v="Shoes"/>
    <s v="Women"/>
    <s v="Heeled Sandals"/>
    <s v="Heeled Sandals"/>
    <x v="26"/>
    <s v="SS"/>
    <s v="black"/>
    <s v="HAYLEY"/>
    <n v="79.95"/>
    <n v="1"/>
    <n v="79.95"/>
  </r>
  <r>
    <s v="Steve Madden"/>
    <s v="ST311A0JJ-M110037000"/>
    <s v="ST311A0JJ-M11"/>
    <s v="8720236717733"/>
    <s v="37"/>
    <s v="Shoes"/>
    <s v="Women"/>
    <s v="Heeled Sandals"/>
    <s v="Heeled Sandals"/>
    <x v="26"/>
    <s v="SS"/>
    <s v="green"/>
    <s v="LUCITE"/>
    <n v="139.94999999999999"/>
    <n v="1"/>
    <n v="139.94999999999999"/>
  </r>
  <r>
    <s v="Bronx"/>
    <s v="BR111X01S-Q110400000"/>
    <s v="BR111X01S-Q11"/>
    <s v="8720243172136"/>
    <s v="40"/>
    <s v="Shoes"/>
    <s v="Women"/>
    <s v="Winter Boots"/>
    <s v="Winter Booties"/>
    <x v="47"/>
    <s v="AW"/>
    <s v="black"/>
    <s v="evi-ann"/>
    <n v="209.95"/>
    <n v="1"/>
    <n v="209.95"/>
  </r>
  <r>
    <s v="Bronx"/>
    <s v="BR111A0AT-A110360000"/>
    <s v="BR111A0AT-A11"/>
    <s v="8720243237460"/>
    <s v="36"/>
    <s v="Shoes"/>
    <s v="Women"/>
    <s v="Sneaker"/>
    <s v="High"/>
    <x v="5"/>
    <s v="NOS"/>
    <s v="white"/>
    <s v="sy-rup"/>
    <n v="149.94999999999999"/>
    <n v="1"/>
    <n v="149.94999999999999"/>
  </r>
  <r>
    <s v="Bronx"/>
    <s v="BR111A0AT-A110370000"/>
    <s v="BR111A0AT-A11"/>
    <s v="8720243237477"/>
    <s v="37"/>
    <s v="Shoes"/>
    <s v="Women"/>
    <s v="Sneaker"/>
    <s v="High"/>
    <x v="5"/>
    <s v="NOS"/>
    <s v="white"/>
    <s v="sy-rup"/>
    <n v="149.94999999999999"/>
    <n v="2"/>
    <n v="299.89999999999998"/>
  </r>
  <r>
    <s v="Bronx"/>
    <s v="BR111A0AT-A110390000"/>
    <s v="BR111A0AT-A11"/>
    <s v="8720243237491"/>
    <s v="39"/>
    <s v="Shoes"/>
    <s v="Women"/>
    <s v="Sneaker"/>
    <s v="High"/>
    <x v="5"/>
    <s v="NOS"/>
    <s v="white"/>
    <s v="sy-rup"/>
    <n v="149.94999999999999"/>
    <n v="3"/>
    <n v="449.84999999999997"/>
  </r>
  <r>
    <s v="Bronx"/>
    <s v="BR111A0AT-A110400000"/>
    <s v="BR111A0AT-A11"/>
    <s v="8720243237507"/>
    <s v="40"/>
    <s v="Shoes"/>
    <s v="Women"/>
    <s v="Sneaker"/>
    <s v="High"/>
    <x v="5"/>
    <s v="NOS"/>
    <s v="white"/>
    <s v="sy-rup"/>
    <n v="149.94999999999999"/>
    <n v="3"/>
    <n v="449.84999999999997"/>
  </r>
  <r>
    <s v="Bronx"/>
    <s v="BR111A0AT-B110360000"/>
    <s v="BR111A0AT-B11"/>
    <s v="8720243237606"/>
    <s v="36"/>
    <s v="Shoes"/>
    <s v="Women"/>
    <s v="Sneaker"/>
    <s v="High"/>
    <x v="5"/>
    <s v="NOS"/>
    <s v="sand"/>
    <s v="sy-rup"/>
    <n v="149.94999999999999"/>
    <n v="1"/>
    <n v="149.94999999999999"/>
  </r>
  <r>
    <s v="Bronx"/>
    <s v="BR111A0AT-B110380000"/>
    <s v="BR111A0AT-B11"/>
    <s v="8720243237620"/>
    <s v="38"/>
    <s v="Shoes"/>
    <s v="Women"/>
    <s v="Sneaker"/>
    <s v="High"/>
    <x v="5"/>
    <s v="NOS"/>
    <s v="sand"/>
    <s v="sy-rup"/>
    <n v="149.94999999999999"/>
    <n v="2"/>
    <n v="299.89999999999998"/>
  </r>
  <r>
    <s v="Bronx"/>
    <s v="BR111A0AT-B110390000"/>
    <s v="BR111A0AT-B11"/>
    <s v="8720243237637"/>
    <s v="39"/>
    <s v="Shoes"/>
    <s v="Women"/>
    <s v="Sneaker"/>
    <s v="High"/>
    <x v="5"/>
    <s v="NOS"/>
    <s v="sand"/>
    <s v="sy-rup"/>
    <n v="149.94999999999999"/>
    <n v="3"/>
    <n v="449.84999999999997"/>
  </r>
  <r>
    <s v="Bronx"/>
    <s v="BR111A0AT-B110400000"/>
    <s v="BR111A0AT-B11"/>
    <s v="8720243237644"/>
    <s v="40"/>
    <s v="Shoes"/>
    <s v="Women"/>
    <s v="Sneaker"/>
    <s v="High"/>
    <x v="5"/>
    <s v="NOS"/>
    <s v="sand"/>
    <s v="sy-rup"/>
    <n v="149.94999999999999"/>
    <n v="1"/>
    <n v="149.94999999999999"/>
  </r>
  <r>
    <s v="Bronx"/>
    <s v="BR111A0AT-B110410000"/>
    <s v="BR111A0AT-B11"/>
    <s v="8720243237651"/>
    <s v="41"/>
    <s v="Shoes"/>
    <s v="Women"/>
    <s v="Sneaker"/>
    <s v="High"/>
    <x v="5"/>
    <s v="NOS"/>
    <s v="sand"/>
    <s v="sy-rup"/>
    <n v="149.94999999999999"/>
    <n v="1"/>
    <n v="149.94999999999999"/>
  </r>
  <r>
    <s v="Hunkemöller"/>
    <s v="ZZO1R5101-K000339000"/>
    <s v="ZZO1R5101-K00"/>
    <s v="8720285175034"/>
    <s v="38-39"/>
    <s v="Shoes"/>
    <s v="Women"/>
    <s v="House Slippers"/>
    <s v="Without warm lining"/>
    <x v="27"/>
    <s v="NOS"/>
    <s v="blue-grey"/>
    <s v="Cross Strap Velour La"/>
    <n v="20.042999999999999"/>
    <n v="1"/>
    <n v="20.042999999999999"/>
  </r>
  <r>
    <s v="Hunkemöller"/>
    <s v="ZZO1R5101-K000441000"/>
    <s v="ZZO1R5101-K00"/>
    <s v="8720285175041"/>
    <s v="40-41"/>
    <s v="Shoes"/>
    <s v="Women"/>
    <s v="House Slippers"/>
    <s v="Without warm lining"/>
    <x v="27"/>
    <s v="NOS"/>
    <s v="blue-grey"/>
    <s v="Cross Strap Velour La"/>
    <n v="20.042999999999999"/>
    <n v="1"/>
    <n v="20.042999999999999"/>
  </r>
  <r>
    <s v="Bullboxer"/>
    <s v="BU211N0A1-Q110390000"/>
    <s v="BU211N0A1-Q11"/>
    <s v="8720656091819"/>
    <s v="39"/>
    <s v="Shoes"/>
    <s v="Women"/>
    <s v="Booties"/>
    <s v="Booties"/>
    <x v="35"/>
    <s v="NOS"/>
    <s v="black"/>
    <s v="316501E6C"/>
    <n v="119.95"/>
    <n v="1"/>
    <n v="119.95"/>
  </r>
  <r>
    <s v="Steve Madden"/>
    <s v="ZZO1ZBA08-B000040000"/>
    <s v="ZZO1ZBA08-B00"/>
    <s v="8720857039771"/>
    <s v="40"/>
    <s v="Shoes"/>
    <s v="Women"/>
    <s v="Heeled Sandals"/>
    <s v="Mules"/>
    <x v="16"/>
    <s v="SS"/>
    <s v="taupe"/>
    <s v="INNTRO"/>
    <n v="99.99"/>
    <n v="4"/>
    <n v="399.96"/>
  </r>
  <r>
    <s v="Steve Madden"/>
    <s v="ZZO1ZBA08-B000041000"/>
    <s v="ZZO1ZBA08-B00"/>
    <s v="8720857039788"/>
    <s v="41"/>
    <s v="Shoes"/>
    <s v="Women"/>
    <s v="Heeled Sandals"/>
    <s v="Mules"/>
    <x v="16"/>
    <s v="SS"/>
    <s v="taupe"/>
    <s v="INNTRO"/>
    <n v="99.99"/>
    <n v="2"/>
    <n v="199.98"/>
  </r>
  <r>
    <s v="Steve Madden"/>
    <s v="ZZO1ZBA09-O000039000"/>
    <s v="ZZO1ZBA09-O00"/>
    <s v="8720857086058"/>
    <s v="39"/>
    <s v="Shoes"/>
    <s v="Women"/>
    <s v="Heeled Sandals"/>
    <s v="Wedges"/>
    <x v="37"/>
    <s v="SS"/>
    <s v="sand"/>
    <s v="JANICE"/>
    <n v="79.989999999999995"/>
    <n v="2"/>
    <n v="159.97999999999999"/>
  </r>
  <r>
    <s v="Steve Madden"/>
    <s v="ZZO1ZBA09-O000041000"/>
    <s v="ZZO1ZBA09-O00"/>
    <s v="8720857086065"/>
    <s v="41"/>
    <s v="Shoes"/>
    <s v="Women"/>
    <s v="Heeled Sandals"/>
    <s v="Wedges"/>
    <x v="37"/>
    <s v="SS"/>
    <s v="sand"/>
    <s v="JANICE"/>
    <n v="79.989999999999995"/>
    <n v="1"/>
    <n v="79.989999999999995"/>
  </r>
  <r>
    <s v="Steve Madden"/>
    <s v="ZZO1ZBA09-O000038000"/>
    <s v="ZZO1ZBA09-O00"/>
    <s v="8720857086072"/>
    <s v="38"/>
    <s v="Shoes"/>
    <s v="Women"/>
    <s v="Heeled Sandals"/>
    <s v="Wedges"/>
    <x v="37"/>
    <s v="SS"/>
    <s v="sand"/>
    <s v="JANICE"/>
    <n v="79.989999999999995"/>
    <n v="1"/>
    <n v="79.989999999999995"/>
  </r>
  <r>
    <s v="Tata Italia"/>
    <s v="TT911N06V-Q110350000"/>
    <s v="TT911N06V-Q11"/>
    <s v="8990204737234"/>
    <s v="35"/>
    <s v="Shoes"/>
    <s v="Women"/>
    <s v="Booties"/>
    <s v="Booties"/>
    <x v="35"/>
    <s v="NOS"/>
    <s v="black"/>
    <s v="736-22T146"/>
    <n v="69.95"/>
    <n v="2"/>
    <n v="139.9"/>
  </r>
  <r>
    <s v="Tata Italia"/>
    <s v="TT911N06V-Q110360000"/>
    <s v="TT911N06V-Q11"/>
    <s v="8990204737241"/>
    <s v="36"/>
    <s v="Shoes"/>
    <s v="Women"/>
    <s v="Booties"/>
    <s v="Booties"/>
    <x v="35"/>
    <s v="NOS"/>
    <s v="black"/>
    <s v="736-22T146"/>
    <n v="69.95"/>
    <n v="1"/>
    <n v="69.95"/>
  </r>
  <r>
    <s v="Tata Italia"/>
    <s v="TT911N06V-Q110370000"/>
    <s v="TT911N06V-Q11"/>
    <s v="8990204737258"/>
    <s v="37"/>
    <s v="Shoes"/>
    <s v="Women"/>
    <s v="Booties"/>
    <s v="Booties"/>
    <x v="35"/>
    <s v="NOS"/>
    <s v="black"/>
    <s v="736-22T146"/>
    <n v="69.95"/>
    <n v="2"/>
    <n v="139.9"/>
  </r>
  <r>
    <s v="Tata Italia"/>
    <s v="TT911N06V-Q110380000"/>
    <s v="TT911N06V-Q11"/>
    <s v="8990204737265"/>
    <s v="38"/>
    <s v="Shoes"/>
    <s v="Women"/>
    <s v="Booties"/>
    <s v="Booties"/>
    <x v="35"/>
    <s v="NOS"/>
    <s v="black"/>
    <s v="736-22T146"/>
    <n v="69.95"/>
    <n v="3"/>
    <n v="209.85000000000002"/>
  </r>
  <r>
    <s v="Tata Italia"/>
    <s v="TT911N06V-Q110390000"/>
    <s v="TT911N06V-Q11"/>
    <s v="8990204737272"/>
    <s v="39"/>
    <s v="Shoes"/>
    <s v="Women"/>
    <s v="Booties"/>
    <s v="Booties"/>
    <x v="35"/>
    <s v="NOS"/>
    <s v="black"/>
    <s v="736-22T146"/>
    <n v="69.95"/>
    <n v="3"/>
    <n v="209.85000000000002"/>
  </r>
  <r>
    <s v="Tata Italia"/>
    <s v="TT911N06V-Q110400000"/>
    <s v="TT911N06V-Q11"/>
    <s v="8990204737289"/>
    <s v="40"/>
    <s v="Shoes"/>
    <s v="Women"/>
    <s v="Booties"/>
    <s v="Booties"/>
    <x v="35"/>
    <s v="NOS"/>
    <s v="black"/>
    <s v="736-22T146"/>
    <n v="69.95"/>
    <n v="2"/>
    <n v="139.9"/>
  </r>
  <r>
    <s v="Tata Italia"/>
    <s v="TT911A0EX-O110360000"/>
    <s v="TT911A0EX-O11"/>
    <s v="8990204997843"/>
    <s v="36"/>
    <s v="Shoes"/>
    <s v="Women"/>
    <s v="Heeled Sandals"/>
    <s v="Mules"/>
    <x v="16"/>
    <s v="SS"/>
    <s v="brown"/>
    <s v="946-16822"/>
    <n v="64.95"/>
    <n v="1"/>
    <n v="64.95"/>
  </r>
  <r>
    <s v="Högl"/>
    <s v="HU211A0FE-K110025000"/>
    <s v="HU211A0FE-K11"/>
    <s v="9010212332449"/>
    <s v="34.5"/>
    <s v="Shoes"/>
    <s v="Women"/>
    <s v="Ballerinas"/>
    <s v="Ballerinas"/>
    <x v="30"/>
    <s v="SS"/>
    <s v="dark blue"/>
    <s v="STUDIO 10"/>
    <n v="109.95"/>
    <n v="1"/>
    <n v="109.95"/>
  </r>
  <r>
    <s v="Högl"/>
    <s v="ZZO13ZD20-Q000528216"/>
    <s v="ZZO13ZD20-Q00"/>
    <s v="9010212339776"/>
    <s v="35"/>
    <s v="Shoes"/>
    <s v="Women"/>
    <s v="Flat Shoes"/>
    <s v="Slippers"/>
    <x v="12"/>
    <s v="NOS"/>
    <s v="black"/>
    <s v="PLEASANT"/>
    <n v="140"/>
    <n v="1"/>
    <n v="140"/>
  </r>
  <r>
    <s v="Högl"/>
    <s v="ZZO13ZDAE-C000528646"/>
    <s v="ZZO13ZDAE-C00"/>
    <s v="9010212384219"/>
    <s v="34.5"/>
    <s v="Shoes"/>
    <s v="Women"/>
    <s v="Pumps"/>
    <s v="Pumps"/>
    <x v="28"/>
    <s v="NOS"/>
    <s v="grey"/>
    <s v="GRANDEZZA"/>
    <n v="190"/>
    <n v="1"/>
    <n v="190"/>
  </r>
  <r>
    <s v="Högl"/>
    <s v="ZZO10J029-K000571A10"/>
    <s v="ZZO10J029-K00"/>
    <s v="9010212427237"/>
    <s v="35"/>
    <s v="Shoes"/>
    <s v="Women"/>
    <s v="Heeled Sandals"/>
    <s v="Platform"/>
    <x v="23"/>
    <s v="SS"/>
    <s v="dark blue"/>
    <s v="RIGOROUS"/>
    <n v="120"/>
    <n v="1"/>
    <n v="120"/>
  </r>
  <r>
    <s v="Högl"/>
    <s v="ZZO10HZ07-Q00056E840"/>
    <s v="ZZO10HZ07-Q00"/>
    <s v="9010212601019"/>
    <s v="38"/>
    <s v="Shoes"/>
    <s v="Women"/>
    <s v="Boots"/>
    <s v="Boots"/>
    <x v="9"/>
    <s v="AW"/>
    <s v="black"/>
    <s v="0"/>
    <n v="160"/>
    <n v="1"/>
    <n v="160"/>
  </r>
  <r>
    <s v="Högl"/>
    <s v="HU211E051-A110025000"/>
    <s v="HU211E051-A11"/>
    <s v="9010212684364"/>
    <s v="34.5"/>
    <s v="Shoes"/>
    <s v="Women"/>
    <s v="Flat Shoes"/>
    <s v="Loafers"/>
    <x v="17"/>
    <s v="NOS"/>
    <s v="white"/>
    <s v="CARE"/>
    <n v="139.94999999999999"/>
    <n v="1"/>
    <n v="139.94999999999999"/>
  </r>
  <r>
    <s v="Högl"/>
    <s v="HU211A0Q7-O110003000"/>
    <s v="HU211A0Q7-O11"/>
    <s v="9010212692895"/>
    <s v="35"/>
    <s v="Shoes"/>
    <s v="Women"/>
    <s v="Ballerinas"/>
    <s v="Ballerinas"/>
    <x v="30"/>
    <s v="SS"/>
    <s v="brown"/>
    <s v="HALSEY"/>
    <n v="149.94999999999999"/>
    <n v="1"/>
    <n v="149.94999999999999"/>
  </r>
  <r>
    <s v="Högl"/>
    <s v="HU211A0QZ-Q110003000"/>
    <s v="HU211A0QZ-Q11"/>
    <s v="9010212697814"/>
    <s v="35"/>
    <s v="Shoes"/>
    <s v="Women"/>
    <s v="Flat Sandals"/>
    <s v="Mules"/>
    <x v="16"/>
    <s v="SS"/>
    <s v="black"/>
    <s v="ALBA"/>
    <n v="119.95"/>
    <n v="2"/>
    <n v="239.9"/>
  </r>
  <r>
    <s v="Högl"/>
    <s v="HU211A0QE-D110003000"/>
    <s v="HU211A0QE-D11"/>
    <s v="9010212700217"/>
    <s v="35"/>
    <s v="Shoes"/>
    <s v="Women"/>
    <s v="Flat Sandals"/>
    <s v="Mules"/>
    <x v="16"/>
    <s v="SS"/>
    <s v="silver-coloured"/>
    <s v="CIARA"/>
    <n v="129.94999999999999"/>
    <n v="1"/>
    <n v="129.94999999999999"/>
  </r>
  <r>
    <s v="Högl"/>
    <s v="HU211E04X-Q110025000"/>
    <s v="HU211E04X-Q11"/>
    <s v="9010212701405"/>
    <s v="34.5"/>
    <s v="Shoes"/>
    <s v="Women"/>
    <s v="Flat Shoes"/>
    <s v="Loafers"/>
    <x v="17"/>
    <s v="NOS"/>
    <s v="black"/>
    <s v="SAMANTHA"/>
    <n v="149.94999999999999"/>
    <n v="1"/>
    <n v="149.94999999999999"/>
  </r>
  <r>
    <s v="Högl"/>
    <s v="HU211A0QG-A110025000"/>
    <s v="HU211A0QG-A11"/>
    <s v="9010212731655"/>
    <s v="34.5"/>
    <s v="Shoes"/>
    <s v="Women"/>
    <s v="Ballerinas"/>
    <s v="Open Ballerinas"/>
    <x v="44"/>
    <s v="SS"/>
    <s v="white"/>
    <s v="BELLA"/>
    <n v="129.94999999999999"/>
    <n v="1"/>
    <n v="129.94999999999999"/>
  </r>
  <r>
    <s v="Richter"/>
    <s v="ZZO19Q004-K000028000"/>
    <s v="ZZO19Q004-K00"/>
    <s v="9010448504849"/>
    <s v="28"/>
    <s v="Shoes"/>
    <s v="Kids Unisex"/>
    <s v="Boots (high)"/>
    <s v="Pull-on Boots"/>
    <x v="4"/>
    <s v="AW"/>
    <s v="dark blue"/>
    <s v="Pragon"/>
    <n v="79.95"/>
    <n v="1"/>
    <n v="79.95"/>
  </r>
  <r>
    <s v="Richter"/>
    <s v="ZZO19Q004-K000029000"/>
    <s v="ZZO19Q004-K00"/>
    <s v="9010448504856"/>
    <s v="29"/>
    <s v="Shoes"/>
    <s v="Kids Unisex"/>
    <s v="Boots (high)"/>
    <s v="Pull-on Boots"/>
    <x v="4"/>
    <s v="AW"/>
    <s v="dark blue"/>
    <s v="Pragon"/>
    <n v="79.95"/>
    <n v="1"/>
    <n v="79.95"/>
  </r>
  <r>
    <s v="Richter"/>
    <s v="ZZO19Q004-J000030000"/>
    <s v="ZZO19Q004-J00"/>
    <s v="9010448504979"/>
    <s v="30"/>
    <s v="Shoes"/>
    <s v="Kids Unisex"/>
    <s v="Boots (high)"/>
    <s v="Pull-on Boots"/>
    <x v="4"/>
    <s v="AW"/>
    <s v="green"/>
    <s v="Pragon"/>
    <n v="79.95"/>
    <n v="1"/>
    <n v="79.95"/>
  </r>
  <r>
    <s v="Richter"/>
    <s v="ZZO19Q006-K000030000"/>
    <s v="ZZO19Q006-K00"/>
    <s v="9010448505303"/>
    <s v="30"/>
    <s v="Shoes"/>
    <s v="Kids Unisex"/>
    <s v="Boots (high)"/>
    <s v="Pull-on Boots"/>
    <x v="4"/>
    <s v="AW"/>
    <s v="dark blue"/>
    <s v="Pragon"/>
    <n v="74.95"/>
    <n v="1"/>
    <n v="74.95"/>
  </r>
  <r>
    <s v="Richter"/>
    <s v="ZZO19Q032-D000032000"/>
    <s v="ZZO19Q032-D00"/>
    <s v="9010448508021"/>
    <s v="32"/>
    <s v="Shoes"/>
    <s v="Girls"/>
    <s v="Boots (high)"/>
    <s v="Slip-on Boots"/>
    <x v="31"/>
    <s v="AW"/>
    <s v="black"/>
    <s v="Jane"/>
    <n v="84.95"/>
    <n v="1"/>
    <n v="84.95"/>
  </r>
  <r>
    <s v="Richter"/>
    <s v="ZZO19Q032-D000035000"/>
    <s v="ZZO19Q032-D00"/>
    <s v="9010448508052"/>
    <s v="35"/>
    <s v="Shoes"/>
    <s v="Girls"/>
    <s v="Boots (high)"/>
    <s v="Slip-on Boots"/>
    <x v="31"/>
    <s v="AW"/>
    <s v="black"/>
    <s v="Jane"/>
    <n v="84.95"/>
    <n v="1"/>
    <n v="84.95"/>
  </r>
  <r>
    <s v="Richter"/>
    <s v="ZZO19Q041-K000040000"/>
    <s v="ZZO19Q041-K00"/>
    <s v="9010448509691"/>
    <s v="40"/>
    <s v="Shoes"/>
    <s v="Girls"/>
    <s v="Boots (high)"/>
    <s v="Slip-on Boots"/>
    <x v="31"/>
    <s v="AW"/>
    <s v="dark blue"/>
    <s v="Greta"/>
    <n v="89.95"/>
    <n v="1"/>
    <n v="89.95"/>
  </r>
  <r>
    <s v="Richter"/>
    <s v="ZZO19Q057-Q000032000"/>
    <s v="ZZO19Q057-Q00"/>
    <s v="9010448512837"/>
    <s v="32"/>
    <s v="Shoes"/>
    <s v="Boys"/>
    <s v="Boots (high)"/>
    <s v="Pull-on Boots"/>
    <x v="4"/>
    <s v="AW"/>
    <s v="black"/>
    <s v="Davos"/>
    <n v="74.95"/>
    <n v="1"/>
    <n v="74.95"/>
  </r>
  <r>
    <s v="Richter"/>
    <s v="ZZO19Q057-Q000033000"/>
    <s v="ZZO19Q057-Q00"/>
    <s v="9010448512844"/>
    <s v="33"/>
    <s v="Shoes"/>
    <s v="Boys"/>
    <s v="Boots (high)"/>
    <s v="Pull-on Boots"/>
    <x v="4"/>
    <s v="AW"/>
    <s v="black"/>
    <s v="Davos"/>
    <n v="74.95"/>
    <n v="1"/>
    <n v="74.95"/>
  </r>
  <r>
    <s v="Richter"/>
    <s v="ZZO19Q057-Q000035000"/>
    <s v="ZZO19Q057-Q00"/>
    <s v="9010448512868"/>
    <s v="35"/>
    <s v="Shoes"/>
    <s v="Boys"/>
    <s v="Boots (high)"/>
    <s v="Pull-on Boots"/>
    <x v="4"/>
    <s v="AW"/>
    <s v="black"/>
    <s v="Davos"/>
    <n v="74.95"/>
    <n v="1"/>
    <n v="74.95"/>
  </r>
  <r>
    <s v="Richter"/>
    <s v="ZZO19Q058-T000030000"/>
    <s v="ZZO19Q058-T00"/>
    <s v="9010448512998"/>
    <s v="30"/>
    <s v="Shoes"/>
    <s v="Boys"/>
    <s v="Boots (high)"/>
    <s v="Pull-on Boots"/>
    <x v="4"/>
    <s v="AW"/>
    <s v="dark blue"/>
    <s v="Davos"/>
    <n v="79.95"/>
    <n v="1"/>
    <n v="79.95"/>
  </r>
  <r>
    <s v="Richter"/>
    <s v="ZZO19Q058-T000031000"/>
    <s v="ZZO19Q058-T00"/>
    <s v="9010448513001"/>
    <s v="31"/>
    <s v="Shoes"/>
    <s v="Boys"/>
    <s v="Boots (high)"/>
    <s v="Pull-on Boots"/>
    <x v="4"/>
    <s v="AW"/>
    <s v="dark blue"/>
    <s v="Davos"/>
    <n v="79.95"/>
    <n v="1"/>
    <n v="79.95"/>
  </r>
  <r>
    <s v="Richter"/>
    <s v="ZZO19Q064-K000035000"/>
    <s v="ZZO19Q064-K00"/>
    <s v="9010448514459"/>
    <s v="35"/>
    <s v="Shoes"/>
    <s v="Boys"/>
    <s v="Boots (high)"/>
    <s v="Pull-on Boots"/>
    <x v="4"/>
    <s v="AW"/>
    <s v="dark blue"/>
    <s v="Rainboot"/>
    <n v="34.950000000000003"/>
    <n v="1"/>
    <n v="34.950000000000003"/>
  </r>
  <r>
    <s v="Richter"/>
    <s v="ZZO1ESB36-B000036000"/>
    <s v="ZZO1ESB36-B00"/>
    <s v="9010448543787"/>
    <s v="36"/>
    <s v="Shoes"/>
    <s v="Girls"/>
    <s v="Trainers"/>
    <s v="Low-Top Trainers Velcro"/>
    <x v="7"/>
    <s v="NOS"/>
    <s v="taupe"/>
    <s v="Hype"/>
    <n v="54.95"/>
    <n v="1"/>
    <n v="54.95"/>
  </r>
  <r>
    <s v="Richter"/>
    <s v="ZZO1ESB36-B000040000"/>
    <s v="ZZO1ESB36-B00"/>
    <s v="9010448543824"/>
    <s v="40"/>
    <s v="Shoes"/>
    <s v="Girls"/>
    <s v="Trainers"/>
    <s v="Low-Top Trainers Velcro"/>
    <x v="7"/>
    <s v="NOS"/>
    <s v="taupe"/>
    <s v="Hype"/>
    <n v="54.95"/>
    <n v="1"/>
    <n v="54.95"/>
  </r>
  <r>
    <s v="Richter"/>
    <s v="ZZO1ESB72-E000029000"/>
    <s v="ZZO1ESB72-E00"/>
    <s v="9010448564966"/>
    <s v="29"/>
    <s v="Shoes"/>
    <s v="Girls"/>
    <s v="Boots (high)"/>
    <s v="Slip-on Boots"/>
    <x v="31"/>
    <s v="AW"/>
    <s v="yellow"/>
    <s v="Rainboot"/>
    <n v="39.950000000000003"/>
    <n v="1"/>
    <n v="39.950000000000003"/>
  </r>
  <r>
    <s v="Richter"/>
    <s v="ZZO1ESB72-E000030000"/>
    <s v="ZZO1ESB72-E00"/>
    <s v="9010448564973"/>
    <s v="30"/>
    <s v="Shoes"/>
    <s v="Girls"/>
    <s v="Boots (high)"/>
    <s v="Slip-on Boots"/>
    <x v="31"/>
    <s v="AW"/>
    <s v="yellow"/>
    <s v="Rainboot"/>
    <n v="39.950000000000003"/>
    <n v="1"/>
    <n v="39.950000000000003"/>
  </r>
  <r>
    <s v="Richter"/>
    <s v="ZZO1ESB37-Q000033000"/>
    <s v="ZZO1ESB37-Q00"/>
    <s v="9010448592396"/>
    <s v="33"/>
    <s v="Shoes"/>
    <s v="Boys"/>
    <s v="Trainers"/>
    <s v="Low-Top Trainers Velcro"/>
    <x v="7"/>
    <s v="NOS"/>
    <s v="black"/>
    <s v="Hype"/>
    <n v="54.95"/>
    <n v="1"/>
    <n v="54.95"/>
  </r>
  <r>
    <s v="Richter"/>
    <s v="ZZO1ESB47-K000028000"/>
    <s v="ZZO1ESB47-K00"/>
    <s v="9010448594475"/>
    <s v="28"/>
    <s v="Shoes"/>
    <s v="Girls"/>
    <s v="Sandals"/>
    <s v="Strappy Sandals"/>
    <x v="15"/>
    <s v="SS"/>
    <s v="blue"/>
    <s v="Barbara"/>
    <n v="64.95"/>
    <n v="1"/>
    <n v="64.95"/>
  </r>
  <r>
    <s v="Richter"/>
    <s v="ZZO1ESB47-K000030000"/>
    <s v="ZZO1ESB47-K00"/>
    <s v="9010448594499"/>
    <s v="30"/>
    <s v="Shoes"/>
    <s v="Girls"/>
    <s v="Sandals"/>
    <s v="Strappy Sandals"/>
    <x v="15"/>
    <s v="SS"/>
    <s v="blue"/>
    <s v="Barbara"/>
    <n v="64.95"/>
    <n v="1"/>
    <n v="64.95"/>
  </r>
  <r>
    <s v="Richter"/>
    <s v="ZZO1ESB47-K000031000"/>
    <s v="ZZO1ESB47-K00"/>
    <s v="9010448594505"/>
    <s v="31"/>
    <s v="Shoes"/>
    <s v="Girls"/>
    <s v="Sandals"/>
    <s v="Strappy Sandals"/>
    <x v="15"/>
    <s v="SS"/>
    <s v="blue"/>
    <s v="Barbara"/>
    <n v="64.95"/>
    <n v="1"/>
    <n v="64.95"/>
  </r>
  <r>
    <s v="Richter"/>
    <s v="ZZO1ESB73-K000026000"/>
    <s v="ZZO1ESB73-K00"/>
    <s v="9010448597124"/>
    <s v="26"/>
    <s v="Shoes"/>
    <s v="Boys"/>
    <s v="Boots (high)"/>
    <s v="Pull-on Boots"/>
    <x v="4"/>
    <s v="AW"/>
    <s v="blue"/>
    <s v="Rainboot"/>
    <n v="34.950000000000003"/>
    <n v="1"/>
    <n v="34.950000000000003"/>
  </r>
  <r>
    <s v="EMU Australia"/>
    <s v="ZZO1GW012-T000007000"/>
    <s v="ZZO1GW012-T00"/>
    <s v="9330071788783"/>
    <s v="38"/>
    <s v="Shoes"/>
    <s v="Women"/>
    <s v="Flat Sandals"/>
    <s v="Flip Flops"/>
    <x v="1"/>
    <s v="SS"/>
    <s v="multi-coloured"/>
    <s v="Leonora  (Slipper)"/>
    <n v="79"/>
    <n v="1"/>
    <n v="79"/>
  </r>
  <r>
    <s v="EMU Australia"/>
    <s v="ZZO1Z7112-Q000010000"/>
    <s v="ZZO1Z7112-Q00"/>
    <s v="9330071912225"/>
    <s v="42"/>
    <s v="Shoes"/>
    <s v="Women"/>
    <s v="Sneaker"/>
    <s v="Low"/>
    <x v="8"/>
    <s v="NOS"/>
    <s v="black"/>
    <s v="Lark"/>
    <n v="89"/>
    <n v="1"/>
    <n v="89"/>
  </r>
  <r>
    <s v="Rip Curl"/>
    <s v="RI711A008-J110038000"/>
    <s v="RI711A008-J11"/>
    <s v="9353970711140"/>
    <s v="38"/>
    <s v="Shoes"/>
    <s v="Women"/>
    <s v="Flat Sandals"/>
    <s v="Mules"/>
    <x v="16"/>
    <s v="SS"/>
    <s v="light pink"/>
    <s v="POOL PARTY"/>
    <n v="34.950000000000003"/>
    <n v="1"/>
    <n v="34.950000000000003"/>
  </r>
  <r>
    <s v="Cotton On"/>
    <s v="C1Q16I002-C11013K000"/>
    <s v="C1Q16I002-C11"/>
    <s v="9357753318090"/>
    <s v="32"/>
    <s v="Shoes"/>
    <s v="Kids Unisex"/>
    <s v="Booties"/>
    <s v="Lace-up Booties"/>
    <x v="2"/>
    <s v="NOS"/>
    <s v="light grey"/>
    <s v="LACE UP ROXIE BOOT FAIX FUR"/>
    <n v="54.99"/>
    <n v="1"/>
    <n v="54.99"/>
  </r>
  <r>
    <s v="Cotton On"/>
    <s v="C1Q16I002-B110002000"/>
    <s v="C1Q16I002-B11"/>
    <s v="9357753318199"/>
    <s v="35"/>
    <s v="Shoes"/>
    <s v="Kids Unisex"/>
    <s v="Booties"/>
    <s v="Lace-up Booties"/>
    <x v="2"/>
    <s v="NOS"/>
    <s v="beige"/>
    <s v="LACE UP ROXIE BOOT FAIX FUR"/>
    <n v="54.99"/>
    <n v="1"/>
    <n v="54.99"/>
  </r>
  <r>
    <s v="Rubi Shoes by Cotton On"/>
    <s v="RUE11A05V-E110035000"/>
    <s v="RUE11A05V-E11"/>
    <s v="9357755541540"/>
    <s v="35"/>
    <s v="Shoes"/>
    <s v="Women"/>
    <s v="Heeled Sandals"/>
    <s v="Mules"/>
    <x v="16"/>
    <s v="SS"/>
    <s v="light yellow"/>
    <s v="Elle Strappy Low Block Heel"/>
    <n v="35.950000000000003"/>
    <n v="1"/>
    <n v="35.950000000000003"/>
  </r>
  <r>
    <s v="adidas Performance"/>
    <s v="AD515O00J-C110045000"/>
    <s v="AD515O00J-C11"/>
    <s v="4065425438704"/>
    <s v="37 1/3"/>
    <s v="Sports"/>
    <s v="Unisex"/>
    <s v="Shoes"/>
    <s v="Training"/>
    <x v="56"/>
    <s v="NOS"/>
    <s v="dark grey"/>
    <s v="Ultraboost Uncaged Lab"/>
    <n v="179.95"/>
    <n v="7"/>
    <n v="1259.6499999999999"/>
  </r>
  <r>
    <s v="adidas Performance"/>
    <s v="AD515O00J-C110050000"/>
    <s v="AD515O00J-C11"/>
    <s v="4065425438728"/>
    <s v="38"/>
    <s v="Sports"/>
    <s v="Unisex"/>
    <s v="Shoes"/>
    <s v="Training"/>
    <x v="56"/>
    <s v="NOS"/>
    <s v="dark grey"/>
    <s v="Ultraboost Uncaged Lab"/>
    <n v="179.95"/>
    <n v="8"/>
    <n v="1439.6"/>
  </r>
  <r>
    <s v="adidas Performance"/>
    <s v="AD515O00J-C110040000"/>
    <s v="AD515O00J-C11"/>
    <s v="4065425438766"/>
    <s v="36 2/3"/>
    <s v="Sports"/>
    <s v="Unisex"/>
    <s v="Shoes"/>
    <s v="Training"/>
    <x v="56"/>
    <s v="NOS"/>
    <s v="dark grey"/>
    <s v="Ultraboost Uncaged Lab"/>
    <n v="179.95"/>
    <n v="7"/>
    <n v="1259.6499999999999"/>
  </r>
  <r>
    <s v="adidas Performance"/>
    <s v="AD515O00J-C110035000"/>
    <s v="AD515O00J-C11"/>
    <s v="4065425442008"/>
    <s v="36"/>
    <s v="Sports"/>
    <s v="Unisex"/>
    <s v="Shoes"/>
    <s v="Training"/>
    <x v="56"/>
    <s v="NOS"/>
    <s v="dark grey"/>
    <s v="Ultraboost Uncaged Lab"/>
    <n v="179.95"/>
    <n v="7"/>
    <n v="1259.6499999999999"/>
  </r>
  <r>
    <s v="adidas Performance"/>
    <s v="AD515O00J-A110045000"/>
    <s v="AD515O00J-A11"/>
    <s v="4065425442138"/>
    <s v="37 1/3"/>
    <s v="Sports"/>
    <s v="Unisex"/>
    <s v="Shoes"/>
    <s v="Training"/>
    <x v="56"/>
    <s v="NOS"/>
    <s v="white"/>
    <s v="Ultraboost Uncaged Lab"/>
    <n v="179.95"/>
    <n v="8"/>
    <n v="1439.6"/>
  </r>
  <r>
    <s v="adidas Performance"/>
    <s v="AD515O00J-A110040000"/>
    <s v="AD515O00J-A11"/>
    <s v="4065425442152"/>
    <s v="36 2/3"/>
    <s v="Sports"/>
    <s v="Unisex"/>
    <s v="Shoes"/>
    <s v="Training"/>
    <x v="56"/>
    <s v="NOS"/>
    <s v="white"/>
    <s v="Ultraboost Uncaged Lab"/>
    <n v="179.95"/>
    <n v="7"/>
    <n v="1259.6499999999999"/>
  </r>
  <r>
    <s v="adidas Performance"/>
    <s v="AD515O00J-A110035000"/>
    <s v="AD515O00J-A11"/>
    <s v="4065425442176"/>
    <s v="36"/>
    <s v="Sports"/>
    <s v="Unisex"/>
    <s v="Shoes"/>
    <s v="Training"/>
    <x v="56"/>
    <s v="NOS"/>
    <s v="white"/>
    <s v="Ultraboost Uncaged Lab"/>
    <n v="179.95"/>
    <n v="7"/>
    <n v="1259.6499999999999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366">
  <r>
    <x v="0"/>
    <s v="ZZO19TH02-O000400000"/>
    <s v="ZZO19TH02-O00"/>
    <s v="0018466605745"/>
    <s v="40"/>
    <s v="Shoes"/>
    <s v="Men"/>
    <s v="Tall Boots"/>
    <s v="Tall Lace Boots"/>
    <s v="Tall Lace Boots"/>
    <s v="AW"/>
    <s v="light brown"/>
    <s v="Second Shift"/>
    <n v="201.70499999999998"/>
    <n v="3"/>
    <n v="605.11500000000001"/>
  </r>
  <r>
    <x v="1"/>
    <s v="ZZO1Y2333-K000004000"/>
    <s v="ZZO1Y2333-K00"/>
    <s v="0190375302882"/>
    <s v="37"/>
    <s v="Shoes"/>
    <s v="Women"/>
    <s v="Flat Sandals"/>
    <s v="Flip Flops"/>
    <s v="Flip Flops"/>
    <s v="SS"/>
    <s v="blue"/>
    <s v="LFO0224"/>
    <n v="29.936999999999998"/>
    <n v="1"/>
    <n v="29.936999999999998"/>
  </r>
  <r>
    <x v="1"/>
    <s v="ZZO1Y2333-K000007000"/>
    <s v="ZZO1Y2333-K00"/>
    <s v="0190375303315"/>
    <s v="41"/>
    <s v="Shoes"/>
    <s v="Women"/>
    <s v="Flat Sandals"/>
    <s v="Flip Flops"/>
    <s v="Flip Flops"/>
    <s v="SS"/>
    <s v="blue"/>
    <s v="LFO0224"/>
    <n v="29.936999999999998"/>
    <n v="1"/>
    <n v="29.936999999999998"/>
  </r>
  <r>
    <x v="1"/>
    <s v="ZZO1Y2333-E000007000"/>
    <s v="ZZO1Y2333-E00"/>
    <s v="0190375303377"/>
    <s v="41"/>
    <s v="Shoes"/>
    <s v="Women"/>
    <s v="Flat Sandals"/>
    <s v="Flip Flops"/>
    <s v="Flip Flops"/>
    <s v="SS"/>
    <s v="yellow"/>
    <s v="LFO0224"/>
    <n v="29.936999999999998"/>
    <n v="1"/>
    <n v="29.936999999999998"/>
  </r>
  <r>
    <x v="1"/>
    <s v="ZZO1Y23CL-M000100000"/>
    <s v="ZZO1Y23CL-M00"/>
    <s v="0190375326697"/>
    <s v="44"/>
    <s v="Shoes"/>
    <s v="Men"/>
    <s v="Sandals"/>
    <s v="Flip Flops"/>
    <s v="Flip Flops"/>
    <s v="SS"/>
    <s v="light green"/>
    <s v="MFO0346"/>
    <n v="90.014999999999986"/>
    <n v="1"/>
    <n v="90.014999999999986"/>
  </r>
  <r>
    <x v="1"/>
    <s v="ZZO1Y2315-J000004000"/>
    <s v="ZZO1Y2315-J00"/>
    <s v="0190375678178"/>
    <s v="37"/>
    <s v="Shoes"/>
    <s v="Women"/>
    <s v="Flat Sandals"/>
    <s v="Flip Flops"/>
    <s v="Flip Flops"/>
    <s v="SS"/>
    <s v="pink"/>
    <s v="LBS0001"/>
    <n v="29.936999999999998"/>
    <n v="1"/>
    <n v="29.936999999999998"/>
  </r>
  <r>
    <x v="1"/>
    <s v="ZZO1Y2315-O000005000"/>
    <s v="ZZO1Y2315-O00"/>
    <s v="0190375678192"/>
    <s v="38"/>
    <s v="Shoes"/>
    <s v="Women"/>
    <s v="Flat Sandals"/>
    <s v="Flip Flops"/>
    <s v="Flip Flops"/>
    <s v="SS"/>
    <s v="brown"/>
    <s v="LBS0001"/>
    <n v="29.936999999999998"/>
    <n v="1"/>
    <n v="29.936999999999998"/>
  </r>
  <r>
    <x v="1"/>
    <s v="ZZO1Y2315-O000006000"/>
    <s v="ZZO1Y2315-O00"/>
    <s v="0190375678239"/>
    <s v="39/40"/>
    <s v="Shoes"/>
    <s v="Women"/>
    <s v="Flat Sandals"/>
    <s v="Flip Flops"/>
    <s v="Flip Flops"/>
    <s v="SS"/>
    <s v="brown"/>
    <s v="LBS0001"/>
    <n v="29.936999999999998"/>
    <n v="1"/>
    <n v="29.936999999999998"/>
  </r>
  <r>
    <x v="1"/>
    <s v="ZZO1Y2315-G000006000"/>
    <s v="ZZO1Y2315-G00"/>
    <s v="0190375678246"/>
    <s v="39/40"/>
    <s v="Shoes"/>
    <s v="Women"/>
    <s v="Flat Sandals"/>
    <s v="Flip Flops"/>
    <s v="Flip Flops"/>
    <s v="SS"/>
    <s v="red"/>
    <s v="LBS0001"/>
    <n v="29.936999999999998"/>
    <n v="1"/>
    <n v="29.936999999999998"/>
  </r>
  <r>
    <x v="1"/>
    <s v="ZZO1Y2315-O000007000"/>
    <s v="ZZO1Y2315-O00"/>
    <s v="0190375678260"/>
    <s v="40/41"/>
    <s v="Shoes"/>
    <s v="Women"/>
    <s v="Flat Sandals"/>
    <s v="Flip Flops"/>
    <s v="Flip Flops"/>
    <s v="SS"/>
    <s v="brown"/>
    <s v="LBS0001"/>
    <n v="29.936999999999998"/>
    <n v="1"/>
    <n v="29.936999999999998"/>
  </r>
  <r>
    <x v="1"/>
    <s v="ZZO1Y2315-J000007000"/>
    <s v="ZZO1Y2315-J00"/>
    <s v="0190375678284"/>
    <s v="40/41"/>
    <s v="Shoes"/>
    <s v="Women"/>
    <s v="Flat Sandals"/>
    <s v="Flip Flops"/>
    <s v="Flip Flops"/>
    <s v="SS"/>
    <s v="pink"/>
    <s v="LBS0001"/>
    <n v="29.936999999999998"/>
    <n v="1"/>
    <n v="29.936999999999998"/>
  </r>
  <r>
    <x v="1"/>
    <s v="ZZO1Y2315-G000008000"/>
    <s v="ZZO1Y2315-G00"/>
    <s v="0190375678314"/>
    <s v="42"/>
    <s v="Shoes"/>
    <s v="Women"/>
    <s v="Flat Sandals"/>
    <s v="Flip Flops"/>
    <s v="Flip Flops"/>
    <s v="SS"/>
    <s v="red"/>
    <s v="LBS0001"/>
    <n v="29.936999999999998"/>
    <n v="1"/>
    <n v="29.936999999999998"/>
  </r>
  <r>
    <x v="1"/>
    <s v="ZZO1Y23BL-N000100000"/>
    <s v="ZZO1Y23BL-N00"/>
    <s v="0190375710304"/>
    <s v="44"/>
    <s v="Shoes"/>
    <s v="Men"/>
    <s v="Sandals"/>
    <s v="Flip Flops"/>
    <s v="Flip Flops"/>
    <s v="SS"/>
    <s v="olive"/>
    <s v="MBS0001"/>
    <n v="29.936999999999998"/>
    <n v="1"/>
    <n v="29.936999999999998"/>
  </r>
  <r>
    <x v="1"/>
    <s v="ZZO1Y23BL-N000110000"/>
    <s v="ZZO1Y23BL-N00"/>
    <s v="0190375710366"/>
    <s v="45"/>
    <s v="Shoes"/>
    <s v="Men"/>
    <s v="Sandals"/>
    <s v="Flip Flops"/>
    <s v="Flip Flops"/>
    <s v="SS"/>
    <s v="olive"/>
    <s v="MBS0001"/>
    <n v="29.936999999999998"/>
    <n v="1"/>
    <n v="29.936999999999998"/>
  </r>
  <r>
    <x v="1"/>
    <s v="ZZO1Y23BL-N000080000"/>
    <s v="ZZO1Y23BL-N00"/>
    <s v="0190375710571"/>
    <s v="42"/>
    <s v="Shoes"/>
    <s v="Men"/>
    <s v="Sandals"/>
    <s v="Flip Flops"/>
    <s v="Flip Flops"/>
    <s v="SS"/>
    <s v="olive"/>
    <s v="MBS0001"/>
    <n v="29.936999999999998"/>
    <n v="1"/>
    <n v="29.936999999999998"/>
  </r>
  <r>
    <x v="1"/>
    <s v="ZZO1Y23BM-K000100000"/>
    <s v="ZZO1Y23BM-K00"/>
    <s v="0190375850642"/>
    <s v="44"/>
    <s v="Shoes"/>
    <s v="Men"/>
    <s v="Sandals"/>
    <s v="Flip Flops"/>
    <s v="Flip Flops"/>
    <s v="SS"/>
    <s v="royal blue"/>
    <s v="MBS0002"/>
    <n v="39.933"/>
    <n v="1"/>
    <n v="39.933"/>
  </r>
  <r>
    <x v="1"/>
    <s v="ZZO1Y23BM-K000090000"/>
    <s v="ZZO1Y23BM-K00"/>
    <s v="0190375850819"/>
    <s v="43"/>
    <s v="Shoes"/>
    <s v="Men"/>
    <s v="Sandals"/>
    <s v="Flip Flops"/>
    <s v="Flip Flops"/>
    <s v="SS"/>
    <s v="royal blue"/>
    <s v="MBS0002"/>
    <n v="39.933"/>
    <n v="1"/>
    <n v="39.933"/>
  </r>
  <r>
    <x v="2"/>
    <s v="DO211N09B-I110036000"/>
    <s v="DO211N09B-I11"/>
    <s v="0190665453225"/>
    <s v="36"/>
    <s v="Shoes"/>
    <s v="Women"/>
    <s v="Booties"/>
    <s v="Lace-up Booties"/>
    <s v="Lace-up Booties"/>
    <s v="NOS"/>
    <s v="purple"/>
    <s v="1460 Pascal"/>
    <n v="179.95"/>
    <n v="1"/>
    <n v="179.95"/>
  </r>
  <r>
    <x v="3"/>
    <s v="VA212B068-K120004000"/>
    <s v="VA212B068-K12"/>
    <s v="0191167704150"/>
    <s v="35"/>
    <s v="Shoes"/>
    <s v="Unisex"/>
    <s v="Sneakers Low"/>
    <s v="Skate"/>
    <s v="Skate"/>
    <s v="NOS"/>
    <s v="blue"/>
    <s v="UA Era 59"/>
    <n v="79.95"/>
    <n v="2"/>
    <n v="159.9"/>
  </r>
  <r>
    <x v="3"/>
    <s v="VA212B068-K120045000"/>
    <s v="VA212B068-K12"/>
    <s v="0191167704457"/>
    <s v="36"/>
    <s v="Shoes"/>
    <s v="Unisex"/>
    <s v="Sneakers Low"/>
    <s v="Skate"/>
    <s v="Skate"/>
    <s v="NOS"/>
    <s v="blue"/>
    <s v="UA Era 59"/>
    <n v="79.95"/>
    <n v="1"/>
    <n v="79.95"/>
  </r>
  <r>
    <x v="4"/>
    <s v="ZZO0TXF13-O000474962"/>
    <s v="ZZO0TXF13-O00"/>
    <s v="0191455372771"/>
    <s v="35"/>
    <s v="Shoes"/>
    <s v="Boys"/>
    <s v="Boots (high)"/>
    <s v="Pull-on Boots"/>
    <s v="Pull-on Boots"/>
    <s v="AW"/>
    <s v="brown"/>
    <s v="YOUTH MADSON? MOC TOE WATERPROOF"/>
    <n v="119.99"/>
    <n v="1"/>
    <n v="119.99"/>
  </r>
  <r>
    <x v="5"/>
    <s v="EW011A000-A130115000"/>
    <s v="EW011A000-A13"/>
    <s v="0191744135902"/>
    <s v="43"/>
    <s v="Shoes"/>
    <s v="Women"/>
    <s v="Sneaker"/>
    <s v="High"/>
    <s v="High"/>
    <s v="NOS"/>
    <s v="white"/>
    <s v="EWING 33 HI W PU"/>
    <n v="139.94999999999999"/>
    <n v="1"/>
    <n v="139.94999999999999"/>
  </r>
  <r>
    <x v="6"/>
    <s v="PO215I000-K110036000"/>
    <s v="PO215I000-K11"/>
    <s v="0192297263166"/>
    <s v="36"/>
    <s v="Shoes"/>
    <s v="Unisex"/>
    <s v="House Slippers"/>
    <s v="House Slippers"/>
    <s v="House Slippers"/>
    <s v="NOS"/>
    <s v="dark blue"/>
    <s v="SUMMIT SCUFF"/>
    <n v="70"/>
    <n v="12"/>
    <n v="840"/>
  </r>
  <r>
    <x v="6"/>
    <s v="PO215I000-K110038000"/>
    <s v="PO215I000-K11"/>
    <s v="0192297263180"/>
    <s v="38"/>
    <s v="Shoes"/>
    <s v="Unisex"/>
    <s v="House Slippers"/>
    <s v="House Slippers"/>
    <s v="House Slippers"/>
    <s v="NOS"/>
    <s v="dark blue"/>
    <s v="SUMMIT SCUFF"/>
    <n v="70"/>
    <n v="12"/>
    <n v="840"/>
  </r>
  <r>
    <x v="6"/>
    <s v="PO212I00S-Q110036000"/>
    <s v="PO212I00S-Q11"/>
    <s v="0192297263937"/>
    <s v="36"/>
    <s v="Shoes"/>
    <s v="Unisex"/>
    <s v="House Slippers"/>
    <s v="House Slippers"/>
    <s v="House Slippers"/>
    <s v="NOS"/>
    <s v="black"/>
    <s v="EXCLUSIVE SUMMIT SCUFF"/>
    <n v="65"/>
    <n v="12"/>
    <n v="780"/>
  </r>
  <r>
    <x v="6"/>
    <s v="PO212I00S-Q110037000"/>
    <s v="PO212I00S-Q11"/>
    <s v="0192297263944"/>
    <s v="37"/>
    <s v="Shoes"/>
    <s v="Unisex"/>
    <s v="House Slippers"/>
    <s v="House Slippers"/>
    <s v="House Slippers"/>
    <s v="NOS"/>
    <s v="black"/>
    <s v="EXCLUSIVE SUMMIT SCUFF"/>
    <n v="65"/>
    <n v="12"/>
    <n v="780"/>
  </r>
  <r>
    <x v="6"/>
    <s v="PO215I004-B110036000"/>
    <s v="PO215I004-B11"/>
    <s v="0192297398493"/>
    <s v="36"/>
    <s v="Shoes"/>
    <s v="Unisex"/>
    <s v="House Slippers"/>
    <s v="House Slippers"/>
    <s v="House Slippers"/>
    <s v="NOS"/>
    <s v="tan"/>
    <s v="KLARENCE MICROSUEDE"/>
    <n v="65"/>
    <n v="1"/>
    <n v="65"/>
  </r>
  <r>
    <x v="6"/>
    <s v="PO215I004-B110037000"/>
    <s v="PO215I004-B11"/>
    <s v="0192297398509"/>
    <s v="37"/>
    <s v="Shoes"/>
    <s v="Unisex"/>
    <s v="House Slippers"/>
    <s v="House Slippers"/>
    <s v="House Slippers"/>
    <s v="NOS"/>
    <s v="tan"/>
    <s v="KLARENCE MICROSUEDE"/>
    <n v="65"/>
    <n v="2"/>
    <n v="130"/>
  </r>
  <r>
    <x v="6"/>
    <s v="PO215I004-B110038000"/>
    <s v="PO215I004-B11"/>
    <s v="0192297398516"/>
    <s v="38"/>
    <s v="Shoes"/>
    <s v="Unisex"/>
    <s v="House Slippers"/>
    <s v="House Slippers"/>
    <s v="House Slippers"/>
    <s v="NOS"/>
    <s v="tan"/>
    <s v="KLARENCE MICROSUEDE"/>
    <n v="65"/>
    <n v="1"/>
    <n v="65"/>
  </r>
  <r>
    <x v="6"/>
    <s v="PO215I005-Q110036000"/>
    <s v="PO215I005-Q11"/>
    <s v="0192297398523"/>
    <s v="36"/>
    <s v="Shoes"/>
    <s v="Unisex"/>
    <s v="House Slippers"/>
    <s v="House Slippers"/>
    <s v="House Slippers"/>
    <s v="NOS"/>
    <s v="black"/>
    <s v="KLARENCE MICROSUEDE"/>
    <n v="65"/>
    <n v="1"/>
    <n v="65"/>
  </r>
  <r>
    <x v="6"/>
    <s v="PO215I005-Q110038000"/>
    <s v="PO215I005-Q11"/>
    <s v="0192297398547"/>
    <s v="38"/>
    <s v="Shoes"/>
    <s v="Unisex"/>
    <s v="House Slippers"/>
    <s v="House Slippers"/>
    <s v="House Slippers"/>
    <s v="NOS"/>
    <s v="black"/>
    <s v="KLARENCE MICROSUEDE"/>
    <n v="65"/>
    <n v="2"/>
    <n v="130"/>
  </r>
  <r>
    <x v="6"/>
    <s v="PO215I006-K110036000"/>
    <s v="PO215I006-K11"/>
    <s v="0192297398554"/>
    <s v="36"/>
    <s v="Shoes"/>
    <s v="Unisex"/>
    <s v="House Slippers"/>
    <s v="House Slippers"/>
    <s v="House Slippers"/>
    <s v="NOS"/>
    <s v="blue"/>
    <s v="KLARENCE TWILL"/>
    <n v="65"/>
    <n v="1"/>
    <n v="65"/>
  </r>
  <r>
    <x v="6"/>
    <s v="PO215I006-K110038000"/>
    <s v="PO215I006-K11"/>
    <s v="0192297398578"/>
    <s v="38"/>
    <s v="Shoes"/>
    <s v="Unisex"/>
    <s v="House Slippers"/>
    <s v="House Slippers"/>
    <s v="House Slippers"/>
    <s v="NOS"/>
    <s v="blue"/>
    <s v="KLARENCE TWILL"/>
    <n v="65"/>
    <n v="3"/>
    <n v="195"/>
  </r>
  <r>
    <x v="6"/>
    <s v="PO215I008-Q110036000"/>
    <s v="PO215I008-Q11"/>
    <s v="0192297533849"/>
    <s v="36"/>
    <s v="Shoes"/>
    <s v="Unisex"/>
    <s v="House Slippers"/>
    <s v="House Slippers"/>
    <s v="House Slippers"/>
    <s v="NOS"/>
    <s v="black"/>
    <s v="KLARENCE"/>
    <n v="70"/>
    <n v="1"/>
    <n v="70"/>
  </r>
  <r>
    <x v="6"/>
    <s v="PO215I008-Q110037000"/>
    <s v="PO215I008-Q11"/>
    <s v="0192297533856"/>
    <s v="37"/>
    <s v="Shoes"/>
    <s v="Unisex"/>
    <s v="House Slippers"/>
    <s v="House Slippers"/>
    <s v="House Slippers"/>
    <s v="NOS"/>
    <s v="black"/>
    <s v="KLARENCE"/>
    <n v="70"/>
    <n v="1"/>
    <n v="70"/>
  </r>
  <r>
    <x v="6"/>
    <s v="PO215I008-Q110038000"/>
    <s v="PO215I008-Q11"/>
    <s v="0192297533863"/>
    <s v="38"/>
    <s v="Shoes"/>
    <s v="Unisex"/>
    <s v="House Slippers"/>
    <s v="House Slippers"/>
    <s v="House Slippers"/>
    <s v="NOS"/>
    <s v="black"/>
    <s v="KLARENCE"/>
    <n v="70"/>
    <n v="2"/>
    <n v="140"/>
  </r>
  <r>
    <x v="6"/>
    <s v="PO215I008-Q110039000"/>
    <s v="PO215I008-Q11"/>
    <s v="0192297533870"/>
    <s v="39"/>
    <s v="Shoes"/>
    <s v="Unisex"/>
    <s v="House Slippers"/>
    <s v="House Slippers"/>
    <s v="House Slippers"/>
    <s v="NOS"/>
    <s v="black"/>
    <s v="KLARENCE"/>
    <n v="70"/>
    <n v="1"/>
    <n v="70"/>
  </r>
  <r>
    <x v="6"/>
    <s v="PO215I009-O110036000"/>
    <s v="PO215I009-O11"/>
    <s v="0192297533955"/>
    <s v="36"/>
    <s v="Shoes"/>
    <s v="Unisex"/>
    <s v="House Slippers"/>
    <s v="House Slippers"/>
    <s v="House Slippers"/>
    <s v="NOS"/>
    <s v="cognac"/>
    <s v="KLARENCE"/>
    <n v="70"/>
    <n v="1"/>
    <n v="70"/>
  </r>
  <r>
    <x v="6"/>
    <s v="ZZO1FFX71-A000035000"/>
    <s v="ZZO1FFX71-A00"/>
    <s v="0192297772170"/>
    <s v="35"/>
    <s v="Shoes"/>
    <s v="Kids Unisex"/>
    <s v="Trainers"/>
    <s v="Low-Top Trainers Velcro"/>
    <s v="Low-Top Trainers Velcro"/>
    <s v="NOS"/>
    <s v="white"/>
    <s v="FAXSON X"/>
    <n v="135.66"/>
    <n v="1"/>
    <n v="135.66"/>
  </r>
  <r>
    <x v="6"/>
    <s v="ZZO1FFX71-A000036000"/>
    <s v="ZZO1FFX71-A00"/>
    <s v="0192297772187"/>
    <s v="36"/>
    <s v="Shoes"/>
    <s v="Kids Unisex"/>
    <s v="Trainers"/>
    <s v="Low-Top Trainers Velcro"/>
    <s v="Low-Top Trainers Velcro"/>
    <s v="NOS"/>
    <s v="white"/>
    <s v="FAXSON X"/>
    <n v="135.66"/>
    <n v="1"/>
    <n v="135.66"/>
  </r>
  <r>
    <x v="6"/>
    <s v="ZZO1FFX71-A000038000"/>
    <s v="ZZO1FFX71-A00"/>
    <s v="0192297772200"/>
    <s v="38"/>
    <s v="Shoes"/>
    <s v="Kids Unisex"/>
    <s v="Trainers"/>
    <s v="Low-Top Trainers Velcro"/>
    <s v="Low-Top Trainers Velcro"/>
    <s v="NOS"/>
    <s v="white"/>
    <s v="FAXSON X"/>
    <n v="135.66"/>
    <n v="1"/>
    <n v="135.66"/>
  </r>
  <r>
    <x v="7"/>
    <s v="T0711A02X-Q110005000"/>
    <s v="T0711A02X-Q11"/>
    <s v="0192485579505"/>
    <s v="35"/>
    <s v="Shoes"/>
    <s v="Women"/>
    <s v="Sneaker"/>
    <s v="Low"/>
    <s v="Low"/>
    <s v="NOS"/>
    <s v="black"/>
    <s v="DOUBLE T SOFT TRAINER"/>
    <n v="250"/>
    <n v="1"/>
    <n v="250"/>
  </r>
  <r>
    <x v="7"/>
    <s v="T0711A02X-Q110055000"/>
    <s v="T0711A02X-Q11"/>
    <s v="0192485579512"/>
    <s v="35.5"/>
    <s v="Shoes"/>
    <s v="Women"/>
    <s v="Sneaker"/>
    <s v="Low"/>
    <s v="Low"/>
    <s v="NOS"/>
    <s v="black"/>
    <s v="DOUBLE T SOFT TRAINER"/>
    <n v="250"/>
    <n v="1"/>
    <n v="250"/>
  </r>
  <r>
    <x v="7"/>
    <s v="T0711A02X-Q110006000"/>
    <s v="T0711A02X-Q11"/>
    <s v="0192485579529"/>
    <s v="36"/>
    <s v="Shoes"/>
    <s v="Women"/>
    <s v="Sneaker"/>
    <s v="Low"/>
    <s v="Low"/>
    <s v="NOS"/>
    <s v="black"/>
    <s v="DOUBLE T SOFT TRAINER"/>
    <n v="250"/>
    <n v="2"/>
    <n v="500"/>
  </r>
  <r>
    <x v="7"/>
    <s v="T0711A02X-Q110007000"/>
    <s v="T0711A02X-Q11"/>
    <s v="0192485579543"/>
    <s v="37"/>
    <s v="Shoes"/>
    <s v="Women"/>
    <s v="Sneaker"/>
    <s v="Low"/>
    <s v="Low"/>
    <s v="NOS"/>
    <s v="black"/>
    <s v="DOUBLE T SOFT TRAINER"/>
    <n v="250"/>
    <n v="1"/>
    <n v="250"/>
  </r>
  <r>
    <x v="6"/>
    <s v="PO212I00S-Q110039000"/>
    <s v="PO212I00S-Q11"/>
    <s v="0192491759502"/>
    <s v="39"/>
    <s v="Shoes"/>
    <s v="Unisex"/>
    <s v="House Slippers"/>
    <s v="House Slippers"/>
    <s v="House Slippers"/>
    <s v="NOS"/>
    <s v="black"/>
    <s v="EXCLUSIVE SUMMIT SCUFF"/>
    <n v="65"/>
    <n v="12"/>
    <n v="780"/>
  </r>
  <r>
    <x v="8"/>
    <s v="ZZO1DAY12-L000360000"/>
    <s v="ZZO1DAY12-L00"/>
    <s v="0192553201246"/>
    <s v="36"/>
    <s v="Shoes"/>
    <s v="Women"/>
    <s v="Boots"/>
    <s v="Boots"/>
    <s v="Boots"/>
    <s v="AW"/>
    <s v="turquoise"/>
    <s v="0"/>
    <n v="151.47"/>
    <n v="1"/>
    <n v="151.47"/>
  </r>
  <r>
    <x v="4"/>
    <s v="ZZO0WMS05-O0004B073D"/>
    <s v="ZZO0WMS05-O00"/>
    <s v="0192660557328"/>
    <s v="37"/>
    <s v="Shoes"/>
    <s v="Women"/>
    <s v="Booties"/>
    <s v="Lace-up Booties"/>
    <s v="Lace-up Booties"/>
    <s v="NOS"/>
    <s v="brown"/>
    <s v="HARLOW™ LACE"/>
    <n v="159.99"/>
    <n v="1"/>
    <n v="159.99"/>
  </r>
  <r>
    <x v="9"/>
    <s v="ZZO133G16-Q000551013"/>
    <s v="ZZO133G16-Q00"/>
    <s v="0192675871570"/>
    <s v="37"/>
    <s v="Shoes"/>
    <s v="Women"/>
    <s v="Boots"/>
    <s v="Boots"/>
    <s v="Boots"/>
    <s v="AW"/>
    <s v="black"/>
    <s v="LORAH - PULL ON BOOT - WAXY CALF"/>
    <n v="275"/>
    <n v="1"/>
    <n v="275"/>
  </r>
  <r>
    <x v="9"/>
    <s v="ZZO133G17-K00055101B"/>
    <s v="ZZO133G17-K00"/>
    <s v="0192675871754"/>
    <s v="39"/>
    <s v="Shoes"/>
    <s v="Women"/>
    <s v="Boots"/>
    <s v="Boots"/>
    <s v="Boots"/>
    <s v="AW"/>
    <s v="dark blue"/>
    <s v="LORAH - PULL ON BOOT - KID SUEDE"/>
    <n v="245"/>
    <n v="1"/>
    <n v="245"/>
  </r>
  <r>
    <x v="10"/>
    <s v="ZZO0ZP328-A0004D33F1"/>
    <s v="ZZO0ZP328-A00"/>
    <s v="0192675891882"/>
    <s v="42"/>
    <s v="Shoes"/>
    <s v="Men"/>
    <s v="Sneakers Low"/>
    <s v="Classics"/>
    <s v="Classics"/>
    <s v="NOS"/>
    <s v="white"/>
    <s v="DEANGELO - LOW TOP LACE UP - NYLON"/>
    <n v="149"/>
    <n v="1"/>
    <n v="149"/>
  </r>
  <r>
    <x v="3"/>
    <s v="VA215O05N-C110035000"/>
    <s v="VA215O05N-C11"/>
    <s v="0192827738553"/>
    <s v="34.5"/>
    <s v="Shoes"/>
    <s v="Unisex"/>
    <s v="Sneakers Low"/>
    <s v="Skate"/>
    <s v="Skate"/>
    <s v="NOS"/>
    <s v="grey"/>
    <s v="UA UltraRange EXO"/>
    <n v="109.95"/>
    <n v="2"/>
    <n v="219.9"/>
  </r>
  <r>
    <x v="3"/>
    <s v="VA215N038-C110035000"/>
    <s v="VA215N038-C11"/>
    <s v="0192827954700"/>
    <s v="34.5"/>
    <s v="Shoes"/>
    <s v="Unisex"/>
    <s v="Sneakers High"/>
    <s v="Skate"/>
    <s v="Skate"/>
    <s v="NOS"/>
    <s v="dark grey"/>
    <s v="UA SK8-Hi Tapered Unisex"/>
    <n v="94.95"/>
    <n v="2"/>
    <n v="189.9"/>
  </r>
  <r>
    <x v="3"/>
    <s v="VA215O07D-Q130035000"/>
    <s v="VA215O07D-Q13"/>
    <s v="0192827980778"/>
    <s v="34.5"/>
    <s v="Shoes"/>
    <s v="Unisex"/>
    <s v="Sneakers Low"/>
    <s v="Skate"/>
    <s v="Skate"/>
    <s v="NOS"/>
    <s v="black"/>
    <s v="UA EVDNT UltimateWaffle Unisex"/>
    <n v="114.95"/>
    <n v="2"/>
    <n v="229.9"/>
  </r>
  <r>
    <x v="3"/>
    <s v="VA215O08G-Q110035000"/>
    <s v="VA215O08G-Q11"/>
    <s v="0192828928359"/>
    <s v="34.5"/>
    <s v="Shoes"/>
    <s v="Unisex"/>
    <s v="Sneakers Low"/>
    <s v="Skate"/>
    <s v="Skate"/>
    <s v="NOS"/>
    <s v="black"/>
    <s v="UA Old Skool"/>
    <n v="84.95"/>
    <n v="3"/>
    <n v="254.85000000000002"/>
  </r>
  <r>
    <x v="3"/>
    <s v="VA215O08G-Q110004000"/>
    <s v="VA215O08G-Q11"/>
    <s v="0192828928373"/>
    <s v="35"/>
    <s v="Shoes"/>
    <s v="Unisex"/>
    <s v="Sneakers Low"/>
    <s v="Skate"/>
    <s v="Skate"/>
    <s v="NOS"/>
    <s v="black"/>
    <s v="UA Old Skool"/>
    <n v="84.95"/>
    <n v="3"/>
    <n v="254.85000000000002"/>
  </r>
  <r>
    <x v="3"/>
    <s v="VA215O08G-T110035000"/>
    <s v="VA215O08G-T11"/>
    <s v="0192828928977"/>
    <s v="34.5"/>
    <s v="Shoes"/>
    <s v="Unisex"/>
    <s v="Sneakers Low"/>
    <s v="Skate"/>
    <s v="Skate"/>
    <s v="NOS"/>
    <s v="multi-coloured"/>
    <s v="UA Old Skool"/>
    <n v="84.95"/>
    <n v="3"/>
    <n v="254.85000000000002"/>
  </r>
  <r>
    <x v="3"/>
    <s v="VA215O08G-A110035000"/>
    <s v="VA215O08G-A11"/>
    <s v="0192828929653"/>
    <s v="34.5"/>
    <s v="Shoes"/>
    <s v="Unisex"/>
    <s v="Sneakers Low"/>
    <s v="Skate"/>
    <s v="Skate"/>
    <s v="NOS"/>
    <s v="white"/>
    <s v="UA Old Skool"/>
    <n v="79.95"/>
    <n v="4"/>
    <n v="319.8"/>
  </r>
  <r>
    <x v="3"/>
    <s v="VA215O08G-E110035000"/>
    <s v="VA215O08G-E11"/>
    <s v="0192828932240"/>
    <s v="34.5"/>
    <s v="Shoes"/>
    <s v="Unisex"/>
    <s v="Sneakers Low"/>
    <s v="Skate"/>
    <s v="Skate"/>
    <s v="NOS"/>
    <s v="mustard yellow"/>
    <s v="UA Old Skool"/>
    <n v="79.95"/>
    <n v="6"/>
    <n v="479.70000000000005"/>
  </r>
  <r>
    <x v="3"/>
    <s v="VA215O07W-C110035000"/>
    <s v="VA215O07W-C11"/>
    <s v="0192828938785"/>
    <s v="34.5"/>
    <s v="Shoes"/>
    <s v="Unisex"/>
    <s v="Sneakers High"/>
    <s v="Skate"/>
    <s v="Skate"/>
    <s v="NOS"/>
    <s v="dark grey"/>
    <s v="UA Old Skool Tapered Unisex"/>
    <n v="84.95"/>
    <n v="4"/>
    <n v="339.8"/>
  </r>
  <r>
    <x v="3"/>
    <s v="VA215O07W-C110004000"/>
    <s v="VA215O07W-C11"/>
    <s v="0192828938983"/>
    <s v="35"/>
    <s v="Shoes"/>
    <s v="Unisex"/>
    <s v="Sneakers High"/>
    <s v="Skate"/>
    <s v="Skate"/>
    <s v="NOS"/>
    <s v="dark grey"/>
    <s v="UA Old Skool Tapered Unisex"/>
    <n v="84.95"/>
    <n v="2"/>
    <n v="169.9"/>
  </r>
  <r>
    <x v="3"/>
    <s v="VA215O06Z-M110035000"/>
    <s v="VA215O06Z-M11"/>
    <s v="0192828946704"/>
    <s v="34.5"/>
    <s v="Shoes"/>
    <s v="Unisex"/>
    <s v="Sneakers Low"/>
    <s v="Skate"/>
    <s v="Skate"/>
    <s v="NOS"/>
    <s v="dark green"/>
    <s v="UA SK8-Low"/>
    <n v="79.95"/>
    <n v="1"/>
    <n v="79.95"/>
  </r>
  <r>
    <x v="3"/>
    <s v="VA215O06Z-C120035000"/>
    <s v="VA215O06Z-C12"/>
    <s v="0192828946711"/>
    <s v="34.5"/>
    <s v="Shoes"/>
    <s v="Unisex"/>
    <s v="Sneakers Low"/>
    <s v="Skate"/>
    <s v="Skate"/>
    <s v="NOS"/>
    <s v="dark grey"/>
    <s v="UA SK8-Low"/>
    <n v="79.95"/>
    <n v="6"/>
    <n v="479.70000000000005"/>
  </r>
  <r>
    <x v="3"/>
    <s v="VA215O06Z-B110035000"/>
    <s v="VA215O06Z-B11"/>
    <s v="0192828946735"/>
    <s v="34.5"/>
    <s v="Shoes"/>
    <s v="Unisex"/>
    <s v="Sneakers Low"/>
    <s v="Skate"/>
    <s v="Skate"/>
    <s v="NOS"/>
    <s v="sand"/>
    <s v="UA SK8-Low"/>
    <n v="79.95"/>
    <n v="2"/>
    <n v="159.9"/>
  </r>
  <r>
    <x v="3"/>
    <s v="VA215O08D-T110035000"/>
    <s v="VA215O08D-T11"/>
    <s v="0192828963145"/>
    <s v="34.5"/>
    <s v="Shoes"/>
    <s v="Unisex"/>
    <s v="Sneakers Low"/>
    <s v="Skate"/>
    <s v="Skate"/>
    <s v="NOS"/>
    <s v="multi-coloured"/>
    <s v="UA Vans Sport"/>
    <n v="84.95"/>
    <n v="2"/>
    <n v="169.9"/>
  </r>
  <r>
    <x v="3"/>
    <s v="VA215N03L-M110035000"/>
    <s v="VA215N03L-M11"/>
    <s v="0192828975896"/>
    <s v="34.5"/>
    <s v="Shoes"/>
    <s v="Unisex"/>
    <s v="Sneakers High"/>
    <s v="Skate"/>
    <s v="Skate"/>
    <s v="NOS"/>
    <s v="dark green"/>
    <s v="UA SK8-Hi"/>
    <n v="99.95"/>
    <n v="5"/>
    <n v="499.75"/>
  </r>
  <r>
    <x v="3"/>
    <s v="VA215N03L-B110035000"/>
    <s v="VA215N03L-B11"/>
    <s v="0192828977777"/>
    <s v="34.5"/>
    <s v="Shoes"/>
    <s v="Unisex"/>
    <s v="Sneakers High"/>
    <s v="Skate"/>
    <s v="Skate"/>
    <s v="NOS"/>
    <s v="sand"/>
    <s v="UA SK8-Hi"/>
    <n v="99.95"/>
    <n v="1"/>
    <n v="99.95"/>
  </r>
  <r>
    <x v="3"/>
    <s v="VA215N03E-T110035000"/>
    <s v="VA215N03E-T11"/>
    <s v="0192828982252"/>
    <s v="34.5"/>
    <s v="Shoes"/>
    <s v="Unisex"/>
    <s v="Sneakers High"/>
    <s v="Skate"/>
    <s v="Skate"/>
    <s v="NOS"/>
    <s v="multi-coloured"/>
    <s v="UA SK8-Hi"/>
    <n v="99.95"/>
    <n v="5"/>
    <n v="499.75"/>
  </r>
  <r>
    <x v="3"/>
    <s v="VA215N03E-T120035000"/>
    <s v="VA215N03E-T12"/>
    <s v="0192828982283"/>
    <s v="34.5"/>
    <s v="Shoes"/>
    <s v="Unisex"/>
    <s v="Sneakers High"/>
    <s v="Skate"/>
    <s v="Skate"/>
    <s v="NOS"/>
    <s v="multi-coloured"/>
    <s v="UA SK8-Hi"/>
    <n v="94.95"/>
    <n v="2"/>
    <n v="189.9"/>
  </r>
  <r>
    <x v="3"/>
    <s v="VA215N03E-T110004000"/>
    <s v="VA215N03E-T11"/>
    <s v="0192828982412"/>
    <s v="35"/>
    <s v="Shoes"/>
    <s v="Unisex"/>
    <s v="Sneakers High"/>
    <s v="Skate"/>
    <s v="Skate"/>
    <s v="NOS"/>
    <s v="multi-coloured"/>
    <s v="UA SK8-Hi"/>
    <n v="99.95"/>
    <n v="6"/>
    <n v="599.70000000000005"/>
  </r>
  <r>
    <x v="3"/>
    <s v="VA215N03E-T110045000"/>
    <s v="VA215N03E-T11"/>
    <s v="0192828982566"/>
    <s v="36"/>
    <s v="Shoes"/>
    <s v="Unisex"/>
    <s v="Sneakers High"/>
    <s v="Skate"/>
    <s v="Skate"/>
    <s v="NOS"/>
    <s v="multi-coloured"/>
    <s v="UA SK8-Hi"/>
    <n v="99.95"/>
    <n v="3"/>
    <n v="299.85000000000002"/>
  </r>
  <r>
    <x v="3"/>
    <s v="VA215N03E-T110005000"/>
    <s v="VA215N03E-T11"/>
    <s v="0192828982733"/>
    <s v="36.5"/>
    <s v="Shoes"/>
    <s v="Unisex"/>
    <s v="Sneakers High"/>
    <s v="Skate"/>
    <s v="Skate"/>
    <s v="NOS"/>
    <s v="multi-coloured"/>
    <s v="UA SK8-Hi"/>
    <n v="99.95"/>
    <n v="6"/>
    <n v="599.70000000000005"/>
  </r>
  <r>
    <x v="3"/>
    <s v="VA215O08J-M110035000"/>
    <s v="VA215O08J-M11"/>
    <s v="0192828988513"/>
    <s v="34.5"/>
    <s v="Shoes"/>
    <s v="Unisex"/>
    <s v="Sneakers Low"/>
    <s v="Skate"/>
    <s v="Skate"/>
    <s v="NOS"/>
    <s v="dark green"/>
    <s v="Old Skool"/>
    <n v="89.95"/>
    <n v="8"/>
    <n v="719.6"/>
  </r>
  <r>
    <x v="3"/>
    <s v="VA215O07A-Q120004000"/>
    <s v="VA215O07A-Q12"/>
    <s v="0192828995269"/>
    <s v="35"/>
    <s v="Shoes"/>
    <s v="Unisex"/>
    <s v="Sneakers Low"/>
    <s v="Skate"/>
    <s v="Skate"/>
    <s v="NOS"/>
    <s v="black"/>
    <s v="UA Old Skool MTE-1"/>
    <n v="99.95"/>
    <n v="3"/>
    <n v="299.85000000000002"/>
  </r>
  <r>
    <x v="3"/>
    <s v="VA215O07A-Q130004000"/>
    <s v="VA215O07A-Q13"/>
    <s v="0192828995276"/>
    <s v="35"/>
    <s v="Shoes"/>
    <s v="Unisex"/>
    <s v="Sneakers Low"/>
    <s v="Skate"/>
    <s v="Skate"/>
    <s v="NOS"/>
    <s v="black"/>
    <s v="UA Old Skool MTE-1"/>
    <n v="109.95"/>
    <n v="1"/>
    <n v="109.95"/>
  </r>
  <r>
    <x v="11"/>
    <s v="ZZO1WDG69-Q000008000"/>
    <s v="ZZO1WDG69-Q00"/>
    <s v="0192837514093"/>
    <s v="38.5"/>
    <s v="Shoes"/>
    <s v="Women"/>
    <s v="Sneaker"/>
    <s v="Low"/>
    <s v="Low"/>
    <s v="NOS"/>
    <s v="black"/>
    <s v="OLYMPIA TRAINER"/>
    <n v="168.81"/>
    <n v="1"/>
    <n v="168.81"/>
  </r>
  <r>
    <x v="12"/>
    <s v="ZZO1U3C07-A000065000"/>
    <s v="ZZO1U3C07-A00"/>
    <s v="0192935584707"/>
    <s v="40"/>
    <s v="Shoes"/>
    <s v="Women"/>
    <s v="Sneaker"/>
    <s v="Low"/>
    <s v="Low"/>
    <s v="NOS"/>
    <s v="white"/>
    <s v="SLAMMCOURT LTH"/>
    <n v="99.99"/>
    <n v="1"/>
    <n v="99.99"/>
  </r>
  <r>
    <x v="12"/>
    <s v="ZZO1RG001-Q000090000"/>
    <s v="ZZO1RG001-Q00"/>
    <s v="0192935672442"/>
    <s v="42"/>
    <s v="Shoes"/>
    <s v="Men"/>
    <s v="Sneakers Low"/>
    <s v="Classics"/>
    <s v="Classics"/>
    <s v="NOS"/>
    <s v="black"/>
    <s v="SECTOR"/>
    <n v="59.99"/>
    <n v="1"/>
    <n v="59.99"/>
  </r>
  <r>
    <x v="12"/>
    <s v="ZZO1RG001-Q000100000"/>
    <s v="ZZO1RG001-Q00"/>
    <s v="0192935672466"/>
    <s v="43"/>
    <s v="Shoes"/>
    <s v="Men"/>
    <s v="Sneakers Low"/>
    <s v="Classics"/>
    <s v="Classics"/>
    <s v="NOS"/>
    <s v="black"/>
    <s v="SECTOR"/>
    <n v="59.99"/>
    <n v="1"/>
    <n v="59.99"/>
  </r>
  <r>
    <x v="12"/>
    <s v="ZZO1RG001-Q000110000"/>
    <s v="ZZO1RG001-Q00"/>
    <s v="0192935672480"/>
    <s v="44.5"/>
    <s v="Shoes"/>
    <s v="Men"/>
    <s v="Sneakers Low"/>
    <s v="Classics"/>
    <s v="Classics"/>
    <s v="NOS"/>
    <s v="black"/>
    <s v="SECTOR"/>
    <n v="59.99"/>
    <n v="3"/>
    <n v="179.97"/>
  </r>
  <r>
    <x v="13"/>
    <s v="SA515O01C-Q110004000"/>
    <s v="SA515O01C-Q11"/>
    <s v="0193128742720"/>
    <s v="36 2/3"/>
    <s v="Shoes"/>
    <s v="Unisex"/>
    <s v="Sneakers Low"/>
    <s v="Tech Running"/>
    <s v="Tech Running"/>
    <s v="NOS"/>
    <s v="black"/>
    <s v="SPEEDCROSS OFFROAD"/>
    <n v="139.94999999999999"/>
    <n v="6"/>
    <n v="839.69999999999993"/>
  </r>
  <r>
    <x v="11"/>
    <s v="ZZO1TWQ09-Q000007000"/>
    <s v="ZZO1TWQ09-Q00"/>
    <s v="0193572568372"/>
    <s v="37"/>
    <s v="Shoes"/>
    <s v="Women"/>
    <s v="Boots"/>
    <s v="Boots"/>
    <s v="Boots"/>
    <s v="AW"/>
    <s v="black"/>
    <s v="ZADIE BOOTIE"/>
    <n v="223.37999999999997"/>
    <n v="7"/>
    <n v="1563.6599999999999"/>
  </r>
  <r>
    <x v="11"/>
    <s v="ZZO1TWQ33-Q000008000"/>
    <s v="ZZO1TWQ33-Q00"/>
    <s v="0193572696273"/>
    <s v="38"/>
    <s v="Shoes"/>
    <s v="Women"/>
    <s v="Flat Sandals"/>
    <s v="Flip Flops"/>
    <s v="Flip Flops"/>
    <s v="SS"/>
    <s v="mottled anthracite"/>
    <s v="MK FLIP FLOP"/>
    <n v="46.919999999999995"/>
    <n v="12"/>
    <n v="563.04"/>
  </r>
  <r>
    <x v="10"/>
    <s v="ZZO133G34-Q0005510AE"/>
    <s v="ZZO133G34-Q00"/>
    <s v="0194060178783"/>
    <s v="36"/>
    <s v="Shoes"/>
    <s v="Women"/>
    <s v="Sneaker"/>
    <s v="Low"/>
    <s v="Low"/>
    <s v="NOS"/>
    <s v="black"/>
    <s v="TISHA - LOW TOP LACE UP - SUEDE"/>
    <n v="149"/>
    <n v="1"/>
    <n v="149"/>
  </r>
  <r>
    <x v="10"/>
    <s v="ZZO133G40-Q0005510D9"/>
    <s v="ZZO133G40-Q00"/>
    <s v="0194060346472"/>
    <s v="36"/>
    <s v="Shoes"/>
    <s v="Women"/>
    <s v="Sneaker"/>
    <s v="Low"/>
    <s v="Low"/>
    <s v="NOS"/>
    <s v="black"/>
    <s v="CLARICE - LOW TOP LACE UP - SOFT NAPPA/SUEDE/NEOPRENE"/>
    <n v="229"/>
    <n v="1"/>
    <n v="229"/>
  </r>
  <r>
    <x v="11"/>
    <s v="ZZO1Y4X02-G000007000"/>
    <s v="ZZO1Y4X02-G00"/>
    <s v="0194392724764"/>
    <s v="37"/>
    <s v="Shoes"/>
    <s v="Women"/>
    <s v="Flat Shoes"/>
    <s v="Slippers"/>
    <s v="Slippers"/>
    <s v="NOS"/>
    <s v="copper"/>
    <s v="MK SLIDE"/>
    <n v="51"/>
    <n v="1"/>
    <n v="51"/>
  </r>
  <r>
    <x v="14"/>
    <s v="ZZO1J1301-T000015000"/>
    <s v="ZZO1J1301-T00"/>
    <s v="0194432989191"/>
    <s v="33"/>
    <s v="Shoes"/>
    <s v="Kids Unisex"/>
    <s v="Trainers"/>
    <s v="Low-Top Trainers Velcro"/>
    <s v="Low-Top Trainers Velcro"/>
    <s v="NOS"/>
    <s v="multi-coloured"/>
    <s v="CTAS OX WHITE/BLACK/MULTI"/>
    <n v="73.082999999999998"/>
    <n v="1"/>
    <n v="73.082999999999998"/>
  </r>
  <r>
    <x v="14"/>
    <s v="ZZO1J1301-T000125000"/>
    <s v="ZZO1J1301-T00"/>
    <s v="0194432989245"/>
    <s v="30"/>
    <s v="Shoes"/>
    <s v="Kids Unisex"/>
    <s v="Trainers"/>
    <s v="Low-Top Trainers Velcro"/>
    <s v="Low-Top Trainers Velcro"/>
    <s v="NOS"/>
    <s v="multi-coloured"/>
    <s v="CTAS OX WHITE/BLACK/MULTI"/>
    <n v="74.307000000000002"/>
    <n v="1"/>
    <n v="74.307000000000002"/>
  </r>
  <r>
    <x v="14"/>
    <s v="ZZO1J1301-T000002000"/>
    <s v="ZZO1J1301-T00"/>
    <s v="0194432989276"/>
    <s v="33.5"/>
    <s v="Shoes"/>
    <s v="Kids Unisex"/>
    <s v="Trainers"/>
    <s v="Low-Top Trainers Velcro"/>
    <s v="Low-Top Trainers Velcro"/>
    <s v="NOS"/>
    <s v="multi-coloured"/>
    <s v="CTAS OX WHITE/BLACK/MULTI"/>
    <n v="73.388999999999996"/>
    <n v="1"/>
    <n v="73.388999999999996"/>
  </r>
  <r>
    <x v="15"/>
    <s v="GL512B00N-O140050000"/>
    <s v="GL512B00N-O14"/>
    <s v="0194604090632"/>
    <s v="37"/>
    <s v="Shoes"/>
    <s v="Men"/>
    <s v="Sneakers Low"/>
    <s v="Skate"/>
    <s v="Skate"/>
    <s v="NOS"/>
    <s v="dark brown"/>
    <s v="Mahalo"/>
    <n v="79.95"/>
    <n v="1"/>
    <n v="79.95"/>
  </r>
  <r>
    <x v="16"/>
    <s v="ET112A019-N130055000"/>
    <s v="ET112A019-N13"/>
    <s v="0194691138101"/>
    <s v="37.5"/>
    <s v="Shoes"/>
    <s v="Men"/>
    <s v="Sneakers Low"/>
    <s v="Skate"/>
    <s v="Skate"/>
    <s v="NOS"/>
    <s v="olive"/>
    <s v="BARGE LS"/>
    <n v="74.95"/>
    <n v="1"/>
    <n v="74.95"/>
  </r>
  <r>
    <x v="16"/>
    <s v="ET112N001-Q130055000"/>
    <s v="ET112N001-Q13"/>
    <s v="0194691141200"/>
    <s v="37.5"/>
    <s v="Shoes"/>
    <s v="Men"/>
    <s v="Sneakers High"/>
    <s v="Sneakerboots"/>
    <s v="Sneakerboots"/>
    <s v="NOS"/>
    <s v="black"/>
    <s v="JEFFERSON MTW"/>
    <n v="99.95"/>
    <n v="1"/>
    <n v="99.95"/>
  </r>
  <r>
    <x v="17"/>
    <s v="ZZO1HGK06-Q000037000"/>
    <s v="ZZO1HGK06-Q00"/>
    <s v="0194880570583"/>
    <s v="37"/>
    <s v="Shoes"/>
    <s v="Women"/>
    <s v="Boots"/>
    <s v="Boots"/>
    <s v="Boots"/>
    <s v="AW"/>
    <s v="black"/>
    <s v="TEXAS - MIDWEST SHINE"/>
    <n v="79.95"/>
    <n v="1"/>
    <n v="79.95"/>
  </r>
  <r>
    <x v="17"/>
    <s v="ZZO1N0M02-O000035000"/>
    <s v="ZZO1N0M02-O00"/>
    <s v="0194880623968"/>
    <s v="35"/>
    <s v="Shoes"/>
    <s v="Women"/>
    <s v="Boots"/>
    <s v="Boots"/>
    <s v="Boots"/>
    <s v="AW"/>
    <s v="brown"/>
    <s v="ARCH FIT LASSO-CLASSY CHARMER"/>
    <n v="104.95"/>
    <n v="1"/>
    <n v="104.95"/>
  </r>
  <r>
    <x v="17"/>
    <s v="ZZO1GHZ05-L000335000"/>
    <s v="ZZO1GHZ05-L00"/>
    <s v="0194880985530"/>
    <s v="33.5"/>
    <s v="Shoes"/>
    <s v="Girls"/>
    <s v="Sandals"/>
    <s v="Clogs"/>
    <s v="Clogs"/>
    <s v="SS"/>
    <s v="turquoise"/>
    <s v="ON-THE-GO 600-SUNNY HORIZON"/>
    <n v="39.950000000000003"/>
    <n v="3"/>
    <n v="119.85000000000001"/>
  </r>
  <r>
    <x v="17"/>
    <s v="ZZO1GHZ05-L000036000"/>
    <s v="ZZO1GHZ05-L00"/>
    <s v="0194880985554"/>
    <s v="36"/>
    <s v="Shoes"/>
    <s v="Girls"/>
    <s v="Sandals"/>
    <s v="Clogs"/>
    <s v="Clogs"/>
    <s v="SS"/>
    <s v="turquoise"/>
    <s v="ON-THE-GO 600-SUNNY HORIZON"/>
    <n v="39.950000000000003"/>
    <n v="1"/>
    <n v="39.950000000000003"/>
  </r>
  <r>
    <x v="17"/>
    <s v="ZZO1GHZ03-J000285000"/>
    <s v="ZZO1GHZ03-J00"/>
    <s v="0194880985967"/>
    <s v="28.5"/>
    <s v="Shoes"/>
    <s v="Girls"/>
    <s v="Sandals"/>
    <s v="Strappy Sandals"/>
    <s v="Strappy Sandals"/>
    <s v="SS"/>
    <s v="pink"/>
    <s v="DESERT KISS"/>
    <n v="44.95"/>
    <n v="3"/>
    <n v="134.85000000000002"/>
  </r>
  <r>
    <x v="3"/>
    <s v="VA215N02O-Q130035000"/>
    <s v="VA215N02O-Q13"/>
    <s v="0194901287315"/>
    <s v="34.5"/>
    <s v="Shoes"/>
    <s v="Unisex"/>
    <s v="Sneakers High"/>
    <s v="Skate"/>
    <s v="Skate"/>
    <s v="NOS"/>
    <s v="black"/>
    <s v="UA SK8-Hi"/>
    <n v="104.95"/>
    <n v="4"/>
    <n v="419.8"/>
  </r>
  <r>
    <x v="3"/>
    <s v="VA215N02O-Q120035000"/>
    <s v="VA215N02O-Q12"/>
    <s v="0194901292265"/>
    <s v="34.5"/>
    <s v="Shoes"/>
    <s v="Unisex"/>
    <s v="Sneakers High"/>
    <s v="Skate"/>
    <s v="Skate"/>
    <s v="NOS"/>
    <s v="black"/>
    <s v="UA SK8-Hi"/>
    <n v="89.95"/>
    <n v="5"/>
    <n v="449.75"/>
  </r>
  <r>
    <x v="3"/>
    <s v="VA215N02O-Q120005000"/>
    <s v="VA215N02O-Q12"/>
    <s v="0194901292661"/>
    <s v="36.5"/>
    <s v="Shoes"/>
    <s v="Unisex"/>
    <s v="Sneakers High"/>
    <s v="Skate"/>
    <s v="Skate"/>
    <s v="NOS"/>
    <s v="black"/>
    <s v="UA SK8-Hi"/>
    <n v="89.95"/>
    <n v="4"/>
    <n v="359.8"/>
  </r>
  <r>
    <x v="3"/>
    <s v="VA215O06P-K120035000"/>
    <s v="VA215O06P-K12"/>
    <s v="0194901696605"/>
    <s v="34.5"/>
    <s v="Shoes"/>
    <s v="Unisex"/>
    <s v="Sneakers Low"/>
    <s v="Skate"/>
    <s v="Skate"/>
    <s v="NOS"/>
    <s v="blue"/>
    <s v="UA Old Skool"/>
    <n v="79.95"/>
    <n v="1"/>
    <n v="79.95"/>
  </r>
  <r>
    <x v="3"/>
    <s v="VA215O06T-E110035000"/>
    <s v="VA215O06T-E11"/>
    <s v="0194902602865"/>
    <s v="34.5"/>
    <s v="Shoes"/>
    <s v="Unisex"/>
    <s v="Sneakers Low"/>
    <s v="Skate"/>
    <s v="Skate"/>
    <s v="NOS"/>
    <s v="mustard yellow"/>
    <s v="UA Era"/>
    <n v="74.95"/>
    <n v="2"/>
    <n v="149.9"/>
  </r>
  <r>
    <x v="3"/>
    <s v="VA215O06T-E110004000"/>
    <s v="VA215O06T-E11"/>
    <s v="0194902603060"/>
    <s v="35"/>
    <s v="Shoes"/>
    <s v="Unisex"/>
    <s v="Sneakers Low"/>
    <s v="Skate"/>
    <s v="Skate"/>
    <s v="NOS"/>
    <s v="mustard yellow"/>
    <s v="UA Era"/>
    <n v="74.95"/>
    <n v="1"/>
    <n v="74.95"/>
  </r>
  <r>
    <x v="3"/>
    <s v="VA215O06T-Q110035000"/>
    <s v="VA215O06T-Q11"/>
    <s v="0194902610914"/>
    <s v="34.5"/>
    <s v="Shoes"/>
    <s v="Unisex"/>
    <s v="Sneakers Low"/>
    <s v="Skate"/>
    <s v="Skate"/>
    <s v="NOS"/>
    <s v="black"/>
    <s v="UA Era"/>
    <n v="74.95"/>
    <n v="1"/>
    <n v="74.95"/>
  </r>
  <r>
    <x v="3"/>
    <s v="VA215O06T-Q110004000"/>
    <s v="VA215O06T-Q11"/>
    <s v="0194902611102"/>
    <s v="35"/>
    <s v="Shoes"/>
    <s v="Unisex"/>
    <s v="Sneakers Low"/>
    <s v="Skate"/>
    <s v="Skate"/>
    <s v="NOS"/>
    <s v="black"/>
    <s v="UA Era"/>
    <n v="74.95"/>
    <n v="1"/>
    <n v="74.95"/>
  </r>
  <r>
    <x v="3"/>
    <s v="VA215O06P-E110035000"/>
    <s v="VA215O06P-E11"/>
    <s v="0194902651894"/>
    <s v="34.5"/>
    <s v="Shoes"/>
    <s v="Unisex"/>
    <s v="Sneakers Low"/>
    <s v="Skate"/>
    <s v="Skate"/>
    <s v="NOS"/>
    <s v="yellow"/>
    <s v="UA Old Skool"/>
    <n v="79.95"/>
    <n v="1"/>
    <n v="79.95"/>
  </r>
  <r>
    <x v="3"/>
    <s v="ZZO1EZG08-G000005000"/>
    <s v="ZZO1EZG08-G00"/>
    <s v="0194902656103"/>
    <s v="36.5"/>
    <s v="Shoes"/>
    <s v="Men"/>
    <s v="Sneakers Low"/>
    <s v="Classics"/>
    <s v="Classics"/>
    <s v="NOS"/>
    <s v="red"/>
    <s v="UA Old Skool"/>
    <n v="80"/>
    <n v="4"/>
    <n v="320"/>
  </r>
  <r>
    <x v="3"/>
    <s v="VA215O06J-A110045000"/>
    <s v="VA215O06J-A11"/>
    <s v="0194902663040"/>
    <s v="36"/>
    <s v="Shoes"/>
    <s v="Unisex"/>
    <s v="Sneakers Low"/>
    <s v="Skate"/>
    <s v="Skate"/>
    <s v="NOS"/>
    <s v="white"/>
    <s v="UA Style 36 Unisex"/>
    <n v="79.95"/>
    <n v="1"/>
    <n v="79.95"/>
  </r>
  <r>
    <x v="3"/>
    <s v="VA215O06J-A110005000"/>
    <s v="VA215O06J-A11"/>
    <s v="0194902663064"/>
    <s v="36.5"/>
    <s v="Shoes"/>
    <s v="Unisex"/>
    <s v="Sneakers Low"/>
    <s v="Skate"/>
    <s v="Skate"/>
    <s v="NOS"/>
    <s v="white"/>
    <s v="UA Style 36 Unisex"/>
    <n v="79.95"/>
    <n v="8"/>
    <n v="639.6"/>
  </r>
  <r>
    <x v="3"/>
    <s v="VA215O06J-K110004000"/>
    <s v="VA215O06J-K11"/>
    <s v="0194902663552"/>
    <s v="35"/>
    <s v="Shoes"/>
    <s v="Unisex"/>
    <s v="Sneakers Low"/>
    <s v="Skate"/>
    <s v="Skate"/>
    <s v="NOS"/>
    <s v="blue"/>
    <s v="UA Style 36 Unisex"/>
    <n v="79.95"/>
    <n v="6"/>
    <n v="479.70000000000005"/>
  </r>
  <r>
    <x v="3"/>
    <s v="VA215N02X-A110035000"/>
    <s v="VA215N02X-A11"/>
    <s v="0194902677702"/>
    <s v="34.5"/>
    <s v="Shoes"/>
    <s v="Unisex"/>
    <s v="Sneakers High"/>
    <s v="Skate"/>
    <s v="Skate"/>
    <s v="NOS"/>
    <s v="white"/>
    <s v="UA SK8-Hi"/>
    <n v="89.95"/>
    <n v="2"/>
    <n v="179.9"/>
  </r>
  <r>
    <x v="3"/>
    <s v="VA215N02X-A110004000"/>
    <s v="VA215N02X-A11"/>
    <s v="0194902677771"/>
    <s v="35"/>
    <s v="Shoes"/>
    <s v="Unisex"/>
    <s v="Sneakers High"/>
    <s v="Skate"/>
    <s v="Skate"/>
    <s v="NOS"/>
    <s v="white"/>
    <s v="UA SK8-Hi"/>
    <n v="89.95"/>
    <n v="1"/>
    <n v="89.95"/>
  </r>
  <r>
    <x v="3"/>
    <s v="VA215N02V-N110035000"/>
    <s v="VA215N02V-N11"/>
    <s v="0194902677788"/>
    <s v="34.5"/>
    <s v="Shoes"/>
    <s v="Unisex"/>
    <s v="Sneakers High"/>
    <s v="Skate"/>
    <s v="Skate"/>
    <s v="NOS"/>
    <s v="olive"/>
    <s v="UA SK8-Hi"/>
    <n v="99.95"/>
    <n v="1"/>
    <n v="99.95"/>
  </r>
  <r>
    <x v="3"/>
    <s v="VA215O06S-N110004000"/>
    <s v="VA215O06S-N11"/>
    <s v="0194902690183"/>
    <s v="35"/>
    <s v="Shoes"/>
    <s v="Unisex"/>
    <s v="Sneakers Low"/>
    <s v="Skate"/>
    <s v="Skate"/>
    <s v="NOS"/>
    <s v="olive"/>
    <s v="UA Old Skool"/>
    <n v="89.95"/>
    <n v="7"/>
    <n v="629.65"/>
  </r>
  <r>
    <x v="3"/>
    <s v="VA215O06P-M110035000"/>
    <s v="VA215O06P-M11"/>
    <s v="0194902692903"/>
    <s v="34.5"/>
    <s v="Shoes"/>
    <s v="Unisex"/>
    <s v="Sneakers Low"/>
    <s v="Skate"/>
    <s v="Skate"/>
    <s v="NOS"/>
    <s v="green"/>
    <s v="UA Old Skool"/>
    <n v="79.95"/>
    <n v="1"/>
    <n v="79.95"/>
  </r>
  <r>
    <x v="3"/>
    <s v="VA215O06P-G120035000"/>
    <s v="VA215O06P-G12"/>
    <s v="0194902693863"/>
    <s v="34.5"/>
    <s v="Shoes"/>
    <s v="Unisex"/>
    <s v="Sneakers Low"/>
    <s v="Skate"/>
    <s v="Skate"/>
    <s v="NOS"/>
    <s v="red"/>
    <s v="UA Old Skool"/>
    <n v="79.95"/>
    <n v="2"/>
    <n v="159.9"/>
  </r>
  <r>
    <x v="3"/>
    <s v="VA215O06P-G120004000"/>
    <s v="VA215O06P-G12"/>
    <s v="0194902694068"/>
    <s v="35"/>
    <s v="Shoes"/>
    <s v="Unisex"/>
    <s v="Sneakers Low"/>
    <s v="Skate"/>
    <s v="Skate"/>
    <s v="NOS"/>
    <s v="red"/>
    <s v="UA Old Skool"/>
    <n v="79.95"/>
    <n v="1"/>
    <n v="79.95"/>
  </r>
  <r>
    <x v="3"/>
    <s v="VA215O07G-A110035000"/>
    <s v="VA215O07G-A11"/>
    <s v="0194903611118"/>
    <s v="34.5"/>
    <s v="Shoes"/>
    <s v="Unisex"/>
    <s v="Sneakers Low"/>
    <s v="Skate"/>
    <s v="Skate"/>
    <s v="NOS"/>
    <s v="white"/>
    <s v="UA Sid"/>
    <n v="79.95"/>
    <n v="3"/>
    <n v="239.85000000000002"/>
  </r>
  <r>
    <x v="3"/>
    <s v="VA215O07G-Q110004000"/>
    <s v="VA215O07G-Q11"/>
    <s v="0194903611248"/>
    <s v="35"/>
    <s v="Shoes"/>
    <s v="Unisex"/>
    <s v="Sneakers Low"/>
    <s v="Skate"/>
    <s v="Skate"/>
    <s v="NOS"/>
    <s v="black"/>
    <s v="UA Sid"/>
    <n v="79.95"/>
    <n v="4"/>
    <n v="319.8"/>
  </r>
  <r>
    <x v="3"/>
    <s v="VA215N02W-A110035000"/>
    <s v="VA215N02W-A11"/>
    <s v="0194903612214"/>
    <s v="34.5"/>
    <s v="Shoes"/>
    <s v="Unisex"/>
    <s v="Sneakers High"/>
    <s v="Skate"/>
    <s v="Skate"/>
    <s v="NOS"/>
    <s v="white"/>
    <s v="UA SK8-Mid"/>
    <n v="89.95"/>
    <n v="3"/>
    <n v="269.85000000000002"/>
  </r>
  <r>
    <x v="3"/>
    <s v="VA215N02W-A110004000"/>
    <s v="VA215N02W-A11"/>
    <s v="0194903612382"/>
    <s v="35"/>
    <s v="Shoes"/>
    <s v="Unisex"/>
    <s v="Sneakers High"/>
    <s v="Skate"/>
    <s v="Skate"/>
    <s v="NOS"/>
    <s v="white"/>
    <s v="UA SK8-Mid"/>
    <n v="89.95"/>
    <n v="4"/>
    <n v="359.8"/>
  </r>
  <r>
    <x v="3"/>
    <s v="VA215N02W-A110005000"/>
    <s v="VA215N02W-A11"/>
    <s v="0194903612740"/>
    <s v="36.5"/>
    <s v="Shoes"/>
    <s v="Unisex"/>
    <s v="Sneakers High"/>
    <s v="Skate"/>
    <s v="Skate"/>
    <s v="NOS"/>
    <s v="white"/>
    <s v="UA SK8-Mid"/>
    <n v="89.95"/>
    <n v="1"/>
    <n v="89.95"/>
  </r>
  <r>
    <x v="3"/>
    <s v="VA215O07D-Q120045000"/>
    <s v="VA215O07D-Q12"/>
    <s v="0194905679338"/>
    <s v="36"/>
    <s v="Shoes"/>
    <s v="Unisex"/>
    <s v="Sneakers Low"/>
    <s v="Skate"/>
    <s v="Skate"/>
    <s v="NOS"/>
    <s v="black"/>
    <s v="UA EVDNT UltimateWaffle Unisex"/>
    <n v="119.95"/>
    <n v="5"/>
    <n v="599.75"/>
  </r>
  <r>
    <x v="3"/>
    <s v="VA215O07D-Q120005000"/>
    <s v="VA215O07D-Q12"/>
    <s v="0194905679475"/>
    <s v="36.5"/>
    <s v="Shoes"/>
    <s v="Unisex"/>
    <s v="Sneakers Low"/>
    <s v="Skate"/>
    <s v="Skate"/>
    <s v="NOS"/>
    <s v="black"/>
    <s v="UA EVDNT UltimateWaffle Unisex"/>
    <n v="119.95"/>
    <n v="7"/>
    <n v="839.65"/>
  </r>
  <r>
    <x v="3"/>
    <s v="VA215O07D-C130045000"/>
    <s v="VA215O07D-C13"/>
    <s v="0194905681386"/>
    <s v="36"/>
    <s v="Shoes"/>
    <s v="Unisex"/>
    <s v="Sneakers Low"/>
    <s v="Skate"/>
    <s v="Skate"/>
    <s v="NOS"/>
    <s v="grey"/>
    <s v="UA EVDNT UltimateWaffle Unisex"/>
    <n v="119.95"/>
    <n v="2"/>
    <n v="239.9"/>
  </r>
  <r>
    <x v="3"/>
    <s v="VA215O07D-C130006000"/>
    <s v="VA215O07D-C13"/>
    <s v="0194905681539"/>
    <s v="38"/>
    <s v="Shoes"/>
    <s v="Unisex"/>
    <s v="Sneakers Low"/>
    <s v="Skate"/>
    <s v="Skate"/>
    <s v="NOS"/>
    <s v="grey"/>
    <s v="UA EVDNT UltimateWaffle Unisex"/>
    <n v="119.95"/>
    <n v="1"/>
    <n v="119.95"/>
  </r>
  <r>
    <x v="3"/>
    <s v="VA215O07D-A120004000"/>
    <s v="VA215O07D-A12"/>
    <s v="0194905683175"/>
    <s v="35"/>
    <s v="Shoes"/>
    <s v="Unisex"/>
    <s v="Sneakers Low"/>
    <s v="Skate"/>
    <s v="Skate"/>
    <s v="NOS"/>
    <s v="white"/>
    <s v="UA EVDNT UltimateWaffle Unisex"/>
    <n v="114.95"/>
    <n v="2"/>
    <n v="229.9"/>
  </r>
  <r>
    <x v="3"/>
    <s v="VA215O07D-A110035000"/>
    <s v="VA215O07D-A11"/>
    <s v="0194905683625"/>
    <s v="34.5"/>
    <s v="Shoes"/>
    <s v="Unisex"/>
    <s v="Sneakers Low"/>
    <s v="Skate"/>
    <s v="Skate"/>
    <s v="NOS"/>
    <s v="off-white"/>
    <s v="UA EVDNT UltimateWaffle Unisex"/>
    <n v="114.95"/>
    <n v="2"/>
    <n v="229.9"/>
  </r>
  <r>
    <x v="3"/>
    <s v="VA215O07D-A110005000"/>
    <s v="VA215O07D-A11"/>
    <s v="0194905683786"/>
    <s v="36.5"/>
    <s v="Shoes"/>
    <s v="Unisex"/>
    <s v="Sneakers Low"/>
    <s v="Skate"/>
    <s v="Skate"/>
    <s v="NOS"/>
    <s v="off-white"/>
    <s v="UA EVDNT UltimateWaffle Unisex"/>
    <n v="114.95"/>
    <n v="1"/>
    <n v="114.95"/>
  </r>
  <r>
    <x v="3"/>
    <s v="VA215O07D-C110004000"/>
    <s v="VA215O07D-C11"/>
    <s v="0194905734983"/>
    <s v="35"/>
    <s v="Shoes"/>
    <s v="Unisex"/>
    <s v="Sneakers Low"/>
    <s v="Skate"/>
    <s v="Skate"/>
    <s v="NOS"/>
    <s v="grey"/>
    <s v="UA EVDNT UltimateWaffle Unisex"/>
    <n v="114.95"/>
    <n v="3"/>
    <n v="344.85"/>
  </r>
  <r>
    <x v="3"/>
    <s v="VA215O07D-C110045000"/>
    <s v="VA215O07D-C11"/>
    <s v="0194905735027"/>
    <s v="36"/>
    <s v="Shoes"/>
    <s v="Unisex"/>
    <s v="Sneakers Low"/>
    <s v="Skate"/>
    <s v="Skate"/>
    <s v="NOS"/>
    <s v="grey"/>
    <s v="UA EVDNT UltimateWaffle Unisex"/>
    <n v="114.95"/>
    <n v="3"/>
    <n v="344.85"/>
  </r>
  <r>
    <x v="1"/>
    <s v="ZZO20G9GJ-K000010000"/>
    <s v="ZZO20G9GJ-K00"/>
    <s v="0194972902674"/>
    <s v="44"/>
    <s v="Shoes"/>
    <s v="Men"/>
    <s v="House Slippers"/>
    <s v="House Slippers"/>
    <s v="House Slippers"/>
    <s v="NOS"/>
    <s v="dark blue"/>
    <s v="Barbour Scott"/>
    <n v="59.9"/>
    <n v="1"/>
    <n v="59.9"/>
  </r>
  <r>
    <x v="1"/>
    <s v="ZZO20G9GJ-K000009000"/>
    <s v="ZZO20G9GJ-K00"/>
    <s v="0194972906504"/>
    <s v="43"/>
    <s v="Shoes"/>
    <s v="Men"/>
    <s v="House Slippers"/>
    <s v="House Slippers"/>
    <s v="House Slippers"/>
    <s v="NOS"/>
    <s v="dark blue"/>
    <s v="Barbour Scott"/>
    <n v="59.9"/>
    <n v="1"/>
    <n v="59.9"/>
  </r>
  <r>
    <x v="17"/>
    <s v="ZZO1HGK07-K000035000"/>
    <s v="ZZO1HGK07-K00"/>
    <s v="0195204477434"/>
    <s v="35"/>
    <s v="Shoes"/>
    <s v="Women"/>
    <s v="Flat Shoes"/>
    <s v="Slippers"/>
    <s v="Slippers"/>
    <s v="NOS"/>
    <s v="royal blue"/>
    <s v="ARCH FIT LOUNGE - SOFTEN"/>
    <n v="79.95"/>
    <n v="1"/>
    <n v="79.95"/>
  </r>
  <r>
    <x v="17"/>
    <s v="ZZO1HGK07-K000036000"/>
    <s v="ZZO1HGK07-K00"/>
    <s v="0195204477458"/>
    <s v="36"/>
    <s v="Shoes"/>
    <s v="Women"/>
    <s v="Flat Shoes"/>
    <s v="Slippers"/>
    <s v="Slippers"/>
    <s v="NOS"/>
    <s v="royal blue"/>
    <s v="ARCH FIT LOUNGE - SOFTEN"/>
    <n v="79.95"/>
    <n v="1"/>
    <n v="79.95"/>
  </r>
  <r>
    <x v="17"/>
    <s v="ZZO1HGK07-K000365000"/>
    <s v="ZZO1HGK07-K00"/>
    <s v="0195204477465"/>
    <s v="36.5"/>
    <s v="Shoes"/>
    <s v="Women"/>
    <s v="Flat Shoes"/>
    <s v="Slippers"/>
    <s v="Slippers"/>
    <s v="NOS"/>
    <s v="royal blue"/>
    <s v="ARCH FIT LOUNGE - SOFTEN"/>
    <n v="79.95"/>
    <n v="1"/>
    <n v="79.95"/>
  </r>
  <r>
    <x v="17"/>
    <s v="ZZO1HGK07-K000037000"/>
    <s v="ZZO1HGK07-K00"/>
    <s v="0195204477472"/>
    <s v="37"/>
    <s v="Shoes"/>
    <s v="Women"/>
    <s v="Flat Shoes"/>
    <s v="Slippers"/>
    <s v="Slippers"/>
    <s v="NOS"/>
    <s v="royal blue"/>
    <s v="ARCH FIT LOUNGE - SOFTEN"/>
    <n v="79.95"/>
    <n v="4"/>
    <n v="319.8"/>
  </r>
  <r>
    <x v="17"/>
    <s v="ZZO1HGK07-K000038000"/>
    <s v="ZZO1HGK07-K00"/>
    <s v="0195204477496"/>
    <s v="38"/>
    <s v="Shoes"/>
    <s v="Women"/>
    <s v="Flat Shoes"/>
    <s v="Slippers"/>
    <s v="Slippers"/>
    <s v="NOS"/>
    <s v="royal blue"/>
    <s v="ARCH FIT LOUNGE - SOFTEN"/>
    <n v="79.95"/>
    <n v="3"/>
    <n v="239.85000000000002"/>
  </r>
  <r>
    <x v="18"/>
    <s v="RE211A031-Q110008000"/>
    <s v="RE211A031-Q11"/>
    <s v="0195333417905"/>
    <s v="38.5"/>
    <s v="Shoes"/>
    <s v="Women"/>
    <s v="Flat Sandals"/>
    <s v="Mules"/>
    <s v="Mules"/>
    <s v="SS"/>
    <s v="black"/>
    <s v="CUSHION SCOUT"/>
    <n v="49.95"/>
    <n v="1"/>
    <n v="49.95"/>
  </r>
  <r>
    <x v="3"/>
    <s v="ZZO16N834-T000006000"/>
    <s v="ZZO16N834-T00"/>
    <s v="0195437040689"/>
    <s v="38"/>
    <s v="Shoes"/>
    <s v="Unisex"/>
    <s v="Sneakers Low"/>
    <s v="Classics"/>
    <s v="Classics"/>
    <s v="NOS"/>
    <s v="multi-coloured"/>
    <s v="UA SK8-Hi Stacked"/>
    <n v="100"/>
    <n v="1"/>
    <n v="100"/>
  </r>
  <r>
    <x v="3"/>
    <s v="ZZO16N864-I000004000"/>
    <s v="ZZO16N864-I00"/>
    <s v="0195437306389"/>
    <s v="35"/>
    <s v="Shoes"/>
    <s v="Unisex"/>
    <s v="Loafers"/>
    <s v="Loafers"/>
    <s v="Loafers"/>
    <s v="NOS"/>
    <s v="purple"/>
    <s v="UA Classic Slip-On"/>
    <n v="70"/>
    <n v="1"/>
    <n v="70"/>
  </r>
  <r>
    <x v="3"/>
    <s v="ZZO16P006-T000004000"/>
    <s v="ZZO16P006-T00"/>
    <s v="0195437478505"/>
    <s v="35"/>
    <s v="Shoes"/>
    <s v="Men"/>
    <s v="Sneakers Low"/>
    <s v="Classics"/>
    <s v="Classics"/>
    <s v="NOS"/>
    <s v="multi-coloured"/>
    <s v="UA Era"/>
    <n v="85"/>
    <n v="1"/>
    <n v="85"/>
  </r>
  <r>
    <x v="3"/>
    <s v="ZZO16P006-T000035000"/>
    <s v="ZZO16P006-T00"/>
    <s v="0195437478628"/>
    <s v="34.5"/>
    <s v="Shoes"/>
    <s v="Men"/>
    <s v="Sneakers Low"/>
    <s v="Classics"/>
    <s v="Classics"/>
    <s v="NOS"/>
    <s v="multi-coloured"/>
    <s v="UA Era"/>
    <n v="85"/>
    <n v="1"/>
    <n v="85"/>
  </r>
  <r>
    <x v="3"/>
    <s v="VA215O07F-Q110035000"/>
    <s v="VA215O07F-Q11"/>
    <s v="0195437478932"/>
    <s v="34.5"/>
    <s v="Shoes"/>
    <s v="Unisex"/>
    <s v="Sneakers Low"/>
    <s v="Skate"/>
    <s v="Skate"/>
    <s v="NOS"/>
    <s v="black"/>
    <s v="UA Old Skool"/>
    <n v="79.95"/>
    <n v="6"/>
    <n v="479.70000000000005"/>
  </r>
  <r>
    <x v="3"/>
    <s v="VA215O07F-Q110004000"/>
    <s v="VA215O07F-Q11"/>
    <s v="0195437479137"/>
    <s v="35"/>
    <s v="Shoes"/>
    <s v="Unisex"/>
    <s v="Sneakers Low"/>
    <s v="Skate"/>
    <s v="Skate"/>
    <s v="NOS"/>
    <s v="black"/>
    <s v="UA Old Skool"/>
    <n v="79.95"/>
    <n v="6"/>
    <n v="479.70000000000005"/>
  </r>
  <r>
    <x v="3"/>
    <s v="VA215N034-Q110035000"/>
    <s v="VA215N034-Q11"/>
    <s v="0195437482564"/>
    <s v="34.5"/>
    <s v="Shoes"/>
    <s v="Unisex"/>
    <s v="Sneakers High"/>
    <s v="Skate"/>
    <s v="Skate"/>
    <s v="NOS"/>
    <s v="black"/>
    <s v="UA SK8-Hi"/>
    <n v="89.95"/>
    <n v="7"/>
    <n v="629.65"/>
  </r>
  <r>
    <x v="3"/>
    <s v="VA215N034-Q110004000"/>
    <s v="VA215N034-Q11"/>
    <s v="0195437482649"/>
    <s v="35"/>
    <s v="Shoes"/>
    <s v="Unisex"/>
    <s v="Sneakers High"/>
    <s v="Skate"/>
    <s v="Skate"/>
    <s v="NOS"/>
    <s v="black"/>
    <s v="UA SK8-Hi"/>
    <n v="89.95"/>
    <n v="4"/>
    <n v="359.8"/>
  </r>
  <r>
    <x v="3"/>
    <s v="VA215O07I-Q110035000"/>
    <s v="VA215O07I-Q11"/>
    <s v="0195437806117"/>
    <s v="34.5"/>
    <s v="Shoes"/>
    <s v="Unisex"/>
    <s v="Sneakers Low"/>
    <s v="Skate"/>
    <s v="Skate"/>
    <s v="NOS"/>
    <s v="black"/>
    <s v="UA Old Skool"/>
    <n v="79.95"/>
    <n v="3"/>
    <n v="239.85000000000002"/>
  </r>
  <r>
    <x v="3"/>
    <s v="VA215O06R-K160035000"/>
    <s v="VA215O06R-K16"/>
    <s v="0195438354174"/>
    <s v="34.5"/>
    <s v="Shoes"/>
    <s v="Unisex"/>
    <s v="Sneakers Low"/>
    <s v="Slip-ons"/>
    <s v="Slip-ons"/>
    <s v="NOS"/>
    <s v="dark blue"/>
    <s v="UA Classic Slip-On"/>
    <n v="74.95"/>
    <n v="6"/>
    <n v="449.70000000000005"/>
  </r>
  <r>
    <x v="3"/>
    <s v="VA215O06R-K160005000"/>
    <s v="VA215O06R-K16"/>
    <s v="0195438354488"/>
    <s v="36.5"/>
    <s v="Shoes"/>
    <s v="Unisex"/>
    <s v="Sneakers Low"/>
    <s v="Slip-ons"/>
    <s v="Slip-ons"/>
    <s v="NOS"/>
    <s v="dark blue"/>
    <s v="UA Classic Slip-On"/>
    <n v="74.95"/>
    <n v="1"/>
    <n v="74.95"/>
  </r>
  <r>
    <x v="3"/>
    <s v="VA215O06R-G110035000"/>
    <s v="VA215O06R-G11"/>
    <s v="0195438357953"/>
    <s v="34.5"/>
    <s v="Shoes"/>
    <s v="Unisex"/>
    <s v="Sneakers Low"/>
    <s v="Slip-ons"/>
    <s v="Slip-ons"/>
    <s v="NOS"/>
    <s v="bordeaux"/>
    <s v="UA Classic Slip-On"/>
    <n v="79.95"/>
    <n v="1"/>
    <n v="79.95"/>
  </r>
  <r>
    <x v="3"/>
    <s v="VA215O06R-A130035000"/>
    <s v="VA215O06R-A13"/>
    <s v="0195438358486"/>
    <s v="34.5"/>
    <s v="Shoes"/>
    <s v="Unisex"/>
    <s v="Sneakers Low"/>
    <s v="Slip-ons"/>
    <s v="Slip-ons"/>
    <s v="NOS"/>
    <s v="white"/>
    <s v="UA Classic Slip-On"/>
    <n v="69.95"/>
    <n v="1"/>
    <n v="69.95"/>
  </r>
  <r>
    <x v="3"/>
    <s v="VA215O07V-T110035000"/>
    <s v="VA215O07V-T11"/>
    <s v="0195438376954"/>
    <s v="34.5"/>
    <s v="Shoes"/>
    <s v="Unisex"/>
    <s v="Sneakers Low"/>
    <s v="Skate"/>
    <s v="Skate"/>
    <s v="NOS"/>
    <s v="multi-coloured"/>
    <s v="UA Authentic"/>
    <n v="79.95"/>
    <n v="1"/>
    <n v="79.95"/>
  </r>
  <r>
    <x v="3"/>
    <s v="VA215O06L-G110035000"/>
    <s v="VA215O06L-G11"/>
    <s v="0195438378859"/>
    <s v="34.5"/>
    <s v="Shoes"/>
    <s v="Unisex"/>
    <s v="Sneakers Low"/>
    <s v="Skate"/>
    <s v="Skate"/>
    <s v="NOS"/>
    <s v="bordeaux"/>
    <s v="UA Lowland CC Unisex"/>
    <n v="89.95"/>
    <n v="1"/>
    <n v="89.95"/>
  </r>
  <r>
    <x v="3"/>
    <s v="VA215O06L-G110004000"/>
    <s v="VA215O06L-G11"/>
    <s v="0195438378903"/>
    <s v="35"/>
    <s v="Shoes"/>
    <s v="Unisex"/>
    <s v="Sneakers Low"/>
    <s v="Skate"/>
    <s v="Skate"/>
    <s v="NOS"/>
    <s v="bordeaux"/>
    <s v="UA Lowland CC Unisex"/>
    <n v="89.95"/>
    <n v="1"/>
    <n v="89.95"/>
  </r>
  <r>
    <x v="3"/>
    <s v="VA215O03D-Q110004000"/>
    <s v="VA215O03D-Q11"/>
    <s v="0195438388773"/>
    <s v="35"/>
    <s v="Shoes"/>
    <s v="Unisex"/>
    <s v="Sneakers Low"/>
    <s v="Skate"/>
    <s v="Skate"/>
    <s v="NOS"/>
    <s v="black"/>
    <s v="UA ComfyCush Authentic"/>
    <n v="84.95"/>
    <n v="1"/>
    <n v="84.95"/>
  </r>
  <r>
    <x v="3"/>
    <s v="VA215N03I-Q110004000"/>
    <s v="VA215N03I-Q11"/>
    <s v="0195438395627"/>
    <s v="35"/>
    <s v="Shoes"/>
    <s v="Unisex"/>
    <s v="Sneakers High"/>
    <s v="Sneakerboots"/>
    <s v="Sneakerboots"/>
    <s v="NOS"/>
    <s v="black"/>
    <s v="UA Destruct Mid MTE-1"/>
    <n v="109.95"/>
    <n v="1"/>
    <n v="109.95"/>
  </r>
  <r>
    <x v="3"/>
    <s v="VA215O07B-A110035000"/>
    <s v="VA215O07B-A11"/>
    <s v="0195438397089"/>
    <s v="34.5"/>
    <s v="Shoes"/>
    <s v="Unisex"/>
    <s v="Sneakers Low"/>
    <s v="Skate"/>
    <s v="Skate"/>
    <s v="NOS"/>
    <s v="off-white"/>
    <s v="UA Cruze Too CC"/>
    <n v="84.95"/>
    <n v="1"/>
    <n v="84.95"/>
  </r>
  <r>
    <x v="3"/>
    <s v="VA215O07B-A110004000"/>
    <s v="VA215O07B-A11"/>
    <s v="0195438397263"/>
    <s v="35"/>
    <s v="Shoes"/>
    <s v="Unisex"/>
    <s v="Sneakers Low"/>
    <s v="Skate"/>
    <s v="Skate"/>
    <s v="NOS"/>
    <s v="off-white"/>
    <s v="UA Cruze Too CC"/>
    <n v="84.95"/>
    <n v="1"/>
    <n v="84.95"/>
  </r>
  <r>
    <x v="3"/>
    <s v="VA215N03J-G110035000"/>
    <s v="VA215N03J-G11"/>
    <s v="0195438549228"/>
    <s v="34.5"/>
    <s v="Shoes"/>
    <s v="Unisex"/>
    <s v="Sneakers High"/>
    <s v="Sneakerboots"/>
    <s v="Sneakerboots"/>
    <s v="NOS"/>
    <s v="bordeaux"/>
    <s v="UA SK8-Hi MTE-2"/>
    <n v="129.94999999999999"/>
    <n v="1"/>
    <n v="129.94999999999999"/>
  </r>
  <r>
    <x v="3"/>
    <s v="VA215N03J-G110004000"/>
    <s v="VA215N03J-G11"/>
    <s v="0195438549402"/>
    <s v="35"/>
    <s v="Shoes"/>
    <s v="Unisex"/>
    <s v="Sneakers High"/>
    <s v="Sneakerboots"/>
    <s v="Sneakerboots"/>
    <s v="NOS"/>
    <s v="bordeaux"/>
    <s v="UA SK8-Hi MTE-2"/>
    <n v="129.94999999999999"/>
    <n v="1"/>
    <n v="129.94999999999999"/>
  </r>
  <r>
    <x v="3"/>
    <s v="VA215N03J-Q130004000"/>
    <s v="VA215N03J-Q13"/>
    <s v="0195438549426"/>
    <s v="35"/>
    <s v="Shoes"/>
    <s v="Unisex"/>
    <s v="Sneakers High"/>
    <s v="Sneakerboots"/>
    <s v="Sneakerboots"/>
    <s v="NOS"/>
    <s v="black"/>
    <s v="UA SK8-Hi MTE-2"/>
    <n v="129.94999999999999"/>
    <n v="2"/>
    <n v="259.89999999999998"/>
  </r>
  <r>
    <x v="3"/>
    <s v="VA215N03I-K110035000"/>
    <s v="VA215N03I-K11"/>
    <s v="0195438553041"/>
    <s v="34.5"/>
    <s v="Shoes"/>
    <s v="Unisex"/>
    <s v="Sneakers High"/>
    <s v="Sneakerboots"/>
    <s v="Sneakerboots"/>
    <s v="NOS"/>
    <s v="blue"/>
    <s v="UA Destruct Mid MTE-1"/>
    <n v="109.95"/>
    <n v="1"/>
    <n v="109.95"/>
  </r>
  <r>
    <x v="3"/>
    <s v="VA215N032-M110035000"/>
    <s v="VA215N032-M11"/>
    <s v="0195438560667"/>
    <s v="34.5"/>
    <s v="Shoes"/>
    <s v="Unisex"/>
    <s v="Sneakers High"/>
    <s v="Sneakerboots"/>
    <s v="Sneakerboots"/>
    <s v="NOS"/>
    <s v="dark green"/>
    <s v="UA SK8-Hi Gore-Tex MTE-3"/>
    <n v="179.95"/>
    <n v="1"/>
    <n v="179.95"/>
  </r>
  <r>
    <x v="3"/>
    <s v="VA215N03G-Q110035000"/>
    <s v="VA215N03G-Q11"/>
    <s v="0195438560797"/>
    <s v="34.5"/>
    <s v="Shoes"/>
    <s v="Unisex"/>
    <s v="Sneakers High"/>
    <s v="Skate"/>
    <s v="Skate"/>
    <s v="NOS"/>
    <s v="black"/>
    <s v="UA Chukka 79 MTE-1"/>
    <n v="109.95"/>
    <n v="3"/>
    <n v="329.85"/>
  </r>
  <r>
    <x v="3"/>
    <s v="VA215N03G-Q110004000"/>
    <s v="VA215N03G-Q11"/>
    <s v="0195438560919"/>
    <s v="35"/>
    <s v="Shoes"/>
    <s v="Unisex"/>
    <s v="Sneakers High"/>
    <s v="Skate"/>
    <s v="Skate"/>
    <s v="NOS"/>
    <s v="black"/>
    <s v="UA Chukka 79 MTE-1"/>
    <n v="109.95"/>
    <n v="2"/>
    <n v="219.9"/>
  </r>
  <r>
    <x v="3"/>
    <s v="VA215N035-A120035000"/>
    <s v="VA215N035-A12"/>
    <s v="0195438651846"/>
    <s v="34.5"/>
    <s v="Shoes"/>
    <s v="Unisex"/>
    <s v="Sneakers High"/>
    <s v="Skate"/>
    <s v="Skate"/>
    <s v="NOS"/>
    <s v="white"/>
    <s v="UA Mid Skool 37"/>
    <n v="94.95"/>
    <n v="2"/>
    <n v="189.9"/>
  </r>
  <r>
    <x v="3"/>
    <s v="VA215O07D-Q110004000"/>
    <s v="VA215O07D-Q11"/>
    <s v="0195439301818"/>
    <s v="35"/>
    <s v="Shoes"/>
    <s v="Unisex"/>
    <s v="Sneakers Low"/>
    <s v="Skate"/>
    <s v="Skate"/>
    <s v="NOS"/>
    <s v="black"/>
    <s v="UA EVDNT UltimateWaffle Unisex"/>
    <n v="114.95"/>
    <n v="4"/>
    <n v="459.8"/>
  </r>
  <r>
    <x v="3"/>
    <s v="VA215O07D-Q110045000"/>
    <s v="VA215O07D-Q11"/>
    <s v="0195439301849"/>
    <s v="36"/>
    <s v="Shoes"/>
    <s v="Unisex"/>
    <s v="Sneakers Low"/>
    <s v="Skate"/>
    <s v="Skate"/>
    <s v="NOS"/>
    <s v="black"/>
    <s v="UA EVDNT UltimateWaffle Unisex"/>
    <n v="114.95"/>
    <n v="1"/>
    <n v="114.95"/>
  </r>
  <r>
    <x v="3"/>
    <s v="VA215O07V-Q120035000"/>
    <s v="VA215O07V-Q12"/>
    <s v="0195439306394"/>
    <s v="34.5"/>
    <s v="Shoes"/>
    <s v="Unisex"/>
    <s v="Sneakers Low"/>
    <s v="Skate"/>
    <s v="Skate"/>
    <s v="NOS"/>
    <s v="black"/>
    <s v="UA Authentic"/>
    <n v="69.95"/>
    <n v="1"/>
    <n v="69.95"/>
  </r>
  <r>
    <x v="3"/>
    <s v="ZZO1NA310-Q000004000"/>
    <s v="ZZO1NA310-Q00"/>
    <s v="0195439323643"/>
    <s v="35"/>
    <s v="Shoes"/>
    <s v="Men"/>
    <s v="Sneakers Low"/>
    <s v="Classics"/>
    <s v="Classics"/>
    <s v="NOS"/>
    <s v="black"/>
    <s v="UA Destruct SF"/>
    <n v="90"/>
    <n v="1"/>
    <n v="90"/>
  </r>
  <r>
    <x v="3"/>
    <s v="ZZO1NA310-Q000045000"/>
    <s v="ZZO1NA310-Q00"/>
    <s v="0195439323728"/>
    <s v="36"/>
    <s v="Shoes"/>
    <s v="Men"/>
    <s v="Sneakers Low"/>
    <s v="Classics"/>
    <s v="Classics"/>
    <s v="NOS"/>
    <s v="black"/>
    <s v="UA Destruct SF"/>
    <n v="90"/>
    <n v="1"/>
    <n v="90"/>
  </r>
  <r>
    <x v="3"/>
    <s v="ZZO1NA302-Q000004000"/>
    <s v="ZZO1NA302-Q00"/>
    <s v="0195439325326"/>
    <s v="35"/>
    <s v="Shoes"/>
    <s v="Men"/>
    <s v="Loafers"/>
    <s v="Loafers"/>
    <s v="Loafers"/>
    <s v="NOS"/>
    <s v="black"/>
    <s v="UA Classic Slip-On S"/>
    <n v="80"/>
    <n v="1"/>
    <n v="80"/>
  </r>
  <r>
    <x v="3"/>
    <s v="VA215B04R-Q140035000"/>
    <s v="VA215B04R-Q14"/>
    <s v="0195439334670"/>
    <s v="34.5"/>
    <s v="Shoes"/>
    <s v="Unisex"/>
    <s v="Sneakers Low"/>
    <s v="Skate"/>
    <s v="Skate"/>
    <s v="NOS"/>
    <s v="black"/>
    <s v="UA Old Skool"/>
    <n v="89.95"/>
    <n v="4"/>
    <n v="359.8"/>
  </r>
  <r>
    <x v="3"/>
    <s v="VA215B04R-G120035000"/>
    <s v="VA215B04R-G12"/>
    <s v="0195439334793"/>
    <s v="34.5"/>
    <s v="Shoes"/>
    <s v="Unisex"/>
    <s v="Sneakers Low"/>
    <s v="Skate"/>
    <s v="Skate"/>
    <s v="NOS"/>
    <s v="red"/>
    <s v="UA Old Skool"/>
    <n v="89.95"/>
    <n v="5"/>
    <n v="449.75"/>
  </r>
  <r>
    <x v="3"/>
    <s v="VA215B04R-Q160004000"/>
    <s v="VA215B04R-Q16"/>
    <s v="0195439336674"/>
    <s v="35"/>
    <s v="Shoes"/>
    <s v="Unisex"/>
    <s v="Sneakers Low"/>
    <s v="Skate"/>
    <s v="Skate"/>
    <s v="NOS"/>
    <s v="black"/>
    <s v="UA Old Skool"/>
    <n v="79.95"/>
    <n v="2"/>
    <n v="159.9"/>
  </r>
  <r>
    <x v="3"/>
    <s v="VA215B04R-K130035000"/>
    <s v="VA215B04R-K13"/>
    <s v="0195439338319"/>
    <s v="34.5"/>
    <s v="Shoes"/>
    <s v="Unisex"/>
    <s v="Sneakers Low"/>
    <s v="Skate"/>
    <s v="Skate"/>
    <s v="NOS"/>
    <s v="blue"/>
    <s v="UA Old Skool"/>
    <n v="79.95"/>
    <n v="1"/>
    <n v="79.95"/>
  </r>
  <r>
    <x v="3"/>
    <s v="VA215B04R-G140004000"/>
    <s v="VA215B04R-G14"/>
    <s v="0195439338876"/>
    <s v="35"/>
    <s v="Shoes"/>
    <s v="Unisex"/>
    <s v="Sneakers Low"/>
    <s v="Skate"/>
    <s v="Skate"/>
    <s v="NOS"/>
    <s v="red"/>
    <s v="UA Old Skool"/>
    <n v="84.95"/>
    <n v="5"/>
    <n v="424.75"/>
  </r>
  <r>
    <x v="3"/>
    <s v="VA215B04R-T120035000"/>
    <s v="VA215B04R-T12"/>
    <s v="0195439340497"/>
    <s v="34.5"/>
    <s v="Shoes"/>
    <s v="Unisex"/>
    <s v="Sneakers Low"/>
    <s v="Skate"/>
    <s v="Skate"/>
    <s v="NOS"/>
    <s v="multi-coloured"/>
    <s v="UA Old Skool"/>
    <n v="89.95"/>
    <n v="6"/>
    <n v="539.70000000000005"/>
  </r>
  <r>
    <x v="3"/>
    <s v="VA215B04R-K140035000"/>
    <s v="VA215B04R-K14"/>
    <s v="0195439344181"/>
    <s v="34.5"/>
    <s v="Shoes"/>
    <s v="Unisex"/>
    <s v="Sneakers Low"/>
    <s v="Skate"/>
    <s v="Skate"/>
    <s v="NOS"/>
    <s v="blue"/>
    <s v="UA Old Skool"/>
    <n v="79.95"/>
    <n v="1"/>
    <n v="79.95"/>
  </r>
  <r>
    <x v="3"/>
    <s v="VA215B04R-T130035000"/>
    <s v="VA215B04R-T13"/>
    <s v="0195439344228"/>
    <s v="34.5"/>
    <s v="Shoes"/>
    <s v="Unisex"/>
    <s v="Sneakers Low"/>
    <s v="Skate"/>
    <s v="Skate"/>
    <s v="NOS"/>
    <s v="multi-coloured"/>
    <s v="UA Old Skool"/>
    <n v="79.95"/>
    <n v="5"/>
    <n v="399.75"/>
  </r>
  <r>
    <x v="3"/>
    <s v="VA215B04R-G130035000"/>
    <s v="VA215B04R-G13"/>
    <s v="0195439346062"/>
    <s v="34.5"/>
    <s v="Shoes"/>
    <s v="Unisex"/>
    <s v="Sneakers Low"/>
    <s v="Skate"/>
    <s v="Skate"/>
    <s v="NOS"/>
    <s v="bordeaux"/>
    <s v="UA Old Skool"/>
    <n v="79.95"/>
    <n v="4"/>
    <n v="319.8"/>
  </r>
  <r>
    <x v="3"/>
    <s v="VA215B04R-E110004000"/>
    <s v="VA215B04R-E11"/>
    <s v="0195439346185"/>
    <s v="35"/>
    <s v="Shoes"/>
    <s v="Unisex"/>
    <s v="Sneakers Low"/>
    <s v="Skate"/>
    <s v="Skate"/>
    <s v="NOS"/>
    <s v="mustard yellow"/>
    <s v="UA Old Skool"/>
    <n v="89.95"/>
    <n v="3"/>
    <n v="269.85000000000002"/>
  </r>
  <r>
    <x v="3"/>
    <s v="VA215N03J-Q140035000"/>
    <s v="VA215N03J-Q14"/>
    <s v="0195439347953"/>
    <s v="34.5"/>
    <s v="Shoes"/>
    <s v="Unisex"/>
    <s v="Sneakers High"/>
    <s v="Sneakerboots"/>
    <s v="Sneakerboots"/>
    <s v="NOS"/>
    <s v="black"/>
    <s v="UA SK8-Hi MTE-2"/>
    <n v="129.94999999999999"/>
    <n v="1"/>
    <n v="129.94999999999999"/>
  </r>
  <r>
    <x v="3"/>
    <s v="VA215N02U-O110035000"/>
    <s v="VA215N02U-O11"/>
    <s v="0195439349872"/>
    <s v="34.5"/>
    <s v="Shoes"/>
    <s v="Unisex"/>
    <s v="Sneakers High"/>
    <s v="Skate"/>
    <s v="Skate"/>
    <s v="NOS"/>
    <s v="brown"/>
    <s v="UA SK8-Hi"/>
    <n v="89.95"/>
    <n v="1"/>
    <n v="89.95"/>
  </r>
  <r>
    <x v="3"/>
    <s v="VA215N02U-K110035000"/>
    <s v="VA215N02U-K11"/>
    <s v="0195439350229"/>
    <s v="34.5"/>
    <s v="Shoes"/>
    <s v="Unisex"/>
    <s v="Sneakers High"/>
    <s v="Skate"/>
    <s v="Skate"/>
    <s v="NOS"/>
    <s v="blue"/>
    <s v="UA SK8-Hi"/>
    <n v="89.95"/>
    <n v="4"/>
    <n v="359.8"/>
  </r>
  <r>
    <x v="3"/>
    <s v="VA215N02U-K110005000"/>
    <s v="VA215N02U-K11"/>
    <s v="0195439350472"/>
    <s v="36.5"/>
    <s v="Shoes"/>
    <s v="Unisex"/>
    <s v="Sneakers High"/>
    <s v="Skate"/>
    <s v="Skate"/>
    <s v="NOS"/>
    <s v="blue"/>
    <s v="UA SK8-Hi"/>
    <n v="89.95"/>
    <n v="1"/>
    <n v="89.95"/>
  </r>
  <r>
    <x v="3"/>
    <s v="VA215N02U-E110035000"/>
    <s v="VA215N02U-E11"/>
    <s v="0195439351813"/>
    <s v="34.5"/>
    <s v="Shoes"/>
    <s v="Unisex"/>
    <s v="Sneakers High"/>
    <s v="Skate"/>
    <s v="Skate"/>
    <s v="NOS"/>
    <s v="mustard yellow"/>
    <s v="UA SK8-Hi"/>
    <n v="99.95"/>
    <n v="3"/>
    <n v="299.85000000000002"/>
  </r>
  <r>
    <x v="3"/>
    <s v="VA215N02U-G120035000"/>
    <s v="VA215N02U-G12"/>
    <s v="0195439355736"/>
    <s v="34.5"/>
    <s v="Shoes"/>
    <s v="Unisex"/>
    <s v="Sneakers High"/>
    <s v="Skate"/>
    <s v="Skate"/>
    <s v="NOS"/>
    <s v="red"/>
    <s v="UA SK8-Hi"/>
    <n v="94.95"/>
    <n v="4"/>
    <n v="379.8"/>
  </r>
  <r>
    <x v="3"/>
    <s v="VA215O06P-A110035000"/>
    <s v="VA215O06P-A11"/>
    <s v="0195439360761"/>
    <s v="34.5"/>
    <s v="Shoes"/>
    <s v="Unisex"/>
    <s v="Sneakers Low"/>
    <s v="Skate"/>
    <s v="Skate"/>
    <s v="NOS"/>
    <s v="white"/>
    <s v="UA Old Skool"/>
    <n v="79.95"/>
    <n v="5"/>
    <n v="399.75"/>
  </r>
  <r>
    <x v="3"/>
    <s v="VA215O06P-Q130035000"/>
    <s v="VA215O06P-Q13"/>
    <s v="0195439360785"/>
    <s v="34.5"/>
    <s v="Shoes"/>
    <s v="Unisex"/>
    <s v="Sneakers Low"/>
    <s v="Skate"/>
    <s v="Skate"/>
    <s v="NOS"/>
    <s v="black"/>
    <s v="UA Old Skool"/>
    <n v="79.95"/>
    <n v="6"/>
    <n v="479.70000000000005"/>
  </r>
  <r>
    <x v="3"/>
    <s v="VA215O06P-A110004000"/>
    <s v="VA215O06P-A11"/>
    <s v="0195439360921"/>
    <s v="35"/>
    <s v="Shoes"/>
    <s v="Unisex"/>
    <s v="Sneakers Low"/>
    <s v="Skate"/>
    <s v="Skate"/>
    <s v="NOS"/>
    <s v="white"/>
    <s v="UA Old Skool"/>
    <n v="79.95"/>
    <n v="2"/>
    <n v="159.9"/>
  </r>
  <r>
    <x v="3"/>
    <s v="VA215O06Q-Q110035000"/>
    <s v="VA215O06Q-Q11"/>
    <s v="0195439361614"/>
    <s v="34.5"/>
    <s v="Shoes"/>
    <s v="Unisex"/>
    <s v="Sneakers Low"/>
    <s v="Skate"/>
    <s v="Skate"/>
    <s v="NOS"/>
    <s v="black"/>
    <s v="UA Old Skool"/>
    <n v="84.95"/>
    <n v="6"/>
    <n v="509.70000000000005"/>
  </r>
  <r>
    <x v="3"/>
    <s v="VA215O06Q-Q110004000"/>
    <s v="VA215O06Q-Q11"/>
    <s v="0195439361720"/>
    <s v="35"/>
    <s v="Shoes"/>
    <s v="Unisex"/>
    <s v="Sneakers Low"/>
    <s v="Skate"/>
    <s v="Skate"/>
    <s v="NOS"/>
    <s v="black"/>
    <s v="UA Old Skool"/>
    <n v="84.95"/>
    <n v="5"/>
    <n v="424.75"/>
  </r>
  <r>
    <x v="3"/>
    <s v="VA215O07A-K110035000"/>
    <s v="VA215O07A-K11"/>
    <s v="0195439363151"/>
    <s v="34.5"/>
    <s v="Shoes"/>
    <s v="Unisex"/>
    <s v="Sneakers Low"/>
    <s v="Skate"/>
    <s v="Skate"/>
    <s v="NOS"/>
    <s v="dark blue"/>
    <s v="UA Old Skool MTE-1"/>
    <n v="99.95"/>
    <n v="3"/>
    <n v="299.85000000000002"/>
  </r>
  <r>
    <x v="3"/>
    <s v="VA215O07A-K110004000"/>
    <s v="VA215O07A-K11"/>
    <s v="0195439363175"/>
    <s v="35"/>
    <s v="Shoes"/>
    <s v="Unisex"/>
    <s v="Sneakers Low"/>
    <s v="Skate"/>
    <s v="Skate"/>
    <s v="NOS"/>
    <s v="dark blue"/>
    <s v="UA Old Skool MTE-1"/>
    <n v="99.95"/>
    <n v="1"/>
    <n v="99.95"/>
  </r>
  <r>
    <x v="3"/>
    <s v="VA215O06P-K140004000"/>
    <s v="VA215O06P-K14"/>
    <s v="0195439363281"/>
    <s v="35"/>
    <s v="Shoes"/>
    <s v="Unisex"/>
    <s v="Sneakers Low"/>
    <s v="Skate"/>
    <s v="Skate"/>
    <s v="NOS"/>
    <s v="blue"/>
    <s v="UA Old Skool"/>
    <n v="89.95"/>
    <n v="3"/>
    <n v="269.85000000000002"/>
  </r>
  <r>
    <x v="3"/>
    <s v="VA215O06P-K140035000"/>
    <s v="VA215O06P-K14"/>
    <s v="0195439363366"/>
    <s v="34.5"/>
    <s v="Shoes"/>
    <s v="Unisex"/>
    <s v="Sneakers Low"/>
    <s v="Skate"/>
    <s v="Skate"/>
    <s v="NOS"/>
    <s v="blue"/>
    <s v="UA Old Skool"/>
    <n v="89.95"/>
    <n v="2"/>
    <n v="179.9"/>
  </r>
  <r>
    <x v="3"/>
    <s v="VA215O06P-K140005000"/>
    <s v="VA215O06P-K14"/>
    <s v="0195439363526"/>
    <s v="36.5"/>
    <s v="Shoes"/>
    <s v="Unisex"/>
    <s v="Sneakers Low"/>
    <s v="Skate"/>
    <s v="Skate"/>
    <s v="NOS"/>
    <s v="blue"/>
    <s v="UA Old Skool"/>
    <n v="89.95"/>
    <n v="1"/>
    <n v="89.95"/>
  </r>
  <r>
    <x v="3"/>
    <s v="VA215N03N-K120035000"/>
    <s v="VA215N03N-K12"/>
    <s v="0195439365087"/>
    <s v="34.5"/>
    <s v="Shoes"/>
    <s v="Unisex"/>
    <s v="Sneakers High"/>
    <s v="Classics"/>
    <s v="Classics"/>
    <s v="NOS"/>
    <s v="blue"/>
    <s v="UA SK8-Hi MTE-1"/>
    <n v="114.95"/>
    <n v="1"/>
    <n v="114.95"/>
  </r>
  <r>
    <x v="3"/>
    <s v="VA215N03N-K110004000"/>
    <s v="VA215N03N-K11"/>
    <s v="0195439365452"/>
    <s v="35"/>
    <s v="Shoes"/>
    <s v="Unisex"/>
    <s v="Sneakers High"/>
    <s v="Classics"/>
    <s v="Classics"/>
    <s v="NOS"/>
    <s v="dark blue"/>
    <s v="UA SK8-Hi MTE-1"/>
    <n v="109.95"/>
    <n v="5"/>
    <n v="549.75"/>
  </r>
  <r>
    <x v="3"/>
    <s v="VA215N03N-E110005000"/>
    <s v="VA215N03N-E11"/>
    <s v="0195439367708"/>
    <s v="36.5"/>
    <s v="Shoes"/>
    <s v="Unisex"/>
    <s v="Sneakers High"/>
    <s v="Classics"/>
    <s v="Classics"/>
    <s v="NOS"/>
    <s v="mustard yellow"/>
    <s v="UA SK8-Hi MTE-1"/>
    <n v="114.95"/>
    <n v="1"/>
    <n v="114.95"/>
  </r>
  <r>
    <x v="3"/>
    <s v="VA215O07W-Q120035000"/>
    <s v="VA215O07W-Q12"/>
    <s v="0195439378032"/>
    <s v="34.5"/>
    <s v="Shoes"/>
    <s v="Unisex"/>
    <s v="Sneakers High"/>
    <s v="Skate"/>
    <s v="Skate"/>
    <s v="NOS"/>
    <s v="black"/>
    <s v="UA Old Skool Tapered Unisex"/>
    <n v="84.95"/>
    <n v="3"/>
    <n v="254.85000000000002"/>
  </r>
  <r>
    <x v="3"/>
    <s v="VA215O07W-A110035000"/>
    <s v="VA215O07W-A11"/>
    <s v="0195439378278"/>
    <s v="34.5"/>
    <s v="Shoes"/>
    <s v="Unisex"/>
    <s v="Sneakers High"/>
    <s v="Skate"/>
    <s v="Skate"/>
    <s v="NOS"/>
    <s v="white"/>
    <s v="UA Old Skool Tapered Unisex"/>
    <n v="84.95"/>
    <n v="6"/>
    <n v="509.70000000000005"/>
  </r>
  <r>
    <x v="3"/>
    <s v="VA215O07W-A110004000"/>
    <s v="VA215O07W-A11"/>
    <s v="0195439378360"/>
    <s v="35"/>
    <s v="Shoes"/>
    <s v="Unisex"/>
    <s v="Sneakers High"/>
    <s v="Skate"/>
    <s v="Skate"/>
    <s v="NOS"/>
    <s v="white"/>
    <s v="UA Old Skool Tapered Unisex"/>
    <n v="84.95"/>
    <n v="6"/>
    <n v="509.70000000000005"/>
  </r>
  <r>
    <x v="3"/>
    <s v="VA215N033-N110035000"/>
    <s v="VA215N033-N11"/>
    <s v="0195439381810"/>
    <s v="34.5"/>
    <s v="Shoes"/>
    <s v="Unisex"/>
    <s v="Sneakers High"/>
    <s v="Skate"/>
    <s v="Skate"/>
    <s v="NOS"/>
    <s v="olive"/>
    <s v="UA SK8-Hi Gym Issue"/>
    <n v="94.95"/>
    <n v="4"/>
    <n v="379.8"/>
  </r>
  <r>
    <x v="3"/>
    <s v="VA215N033-N110004000"/>
    <s v="VA215N033-N11"/>
    <s v="0195439381872"/>
    <s v="35"/>
    <s v="Shoes"/>
    <s v="Unisex"/>
    <s v="Sneakers High"/>
    <s v="Skate"/>
    <s v="Skate"/>
    <s v="NOS"/>
    <s v="olive"/>
    <s v="UA SK8-Hi Gym Issue"/>
    <n v="94.95"/>
    <n v="5"/>
    <n v="474.75"/>
  </r>
  <r>
    <x v="19"/>
    <s v="ZZO1PAF69-Q000010000"/>
    <s v="ZZO1PAF69-Q00"/>
    <s v="0195439851771"/>
    <s v="41.5"/>
    <s v="Shoes"/>
    <s v="Women"/>
    <s v="Boots"/>
    <s v="Boots"/>
    <s v="Boots"/>
    <s v="AW"/>
    <s v="black"/>
    <s v="Lyonsdale 6in F/L"/>
    <n v="144.58500000000001"/>
    <n v="1"/>
    <n v="144.58500000000001"/>
  </r>
  <r>
    <x v="3"/>
    <s v="VA215O07C-Q110004000"/>
    <s v="VA215O07C-Q11"/>
    <s v="0195440319352"/>
    <s v="35"/>
    <s v="Shoes"/>
    <s v="Unisex"/>
    <s v="Sneakers Low"/>
    <s v="Slip-ons"/>
    <s v="Slip-ons"/>
    <s v="NOS"/>
    <s v="black"/>
    <s v="UA Snow Lodge Slipper VansGuard"/>
    <n v="84.95"/>
    <n v="1"/>
    <n v="84.95"/>
  </r>
  <r>
    <x v="3"/>
    <s v="VA215O06J-K120004000"/>
    <s v="VA215O06J-K12"/>
    <s v="0195440324684"/>
    <s v="35"/>
    <s v="Shoes"/>
    <s v="Unisex"/>
    <s v="Sneakers Low"/>
    <s v="Skate"/>
    <s v="Skate"/>
    <s v="NOS"/>
    <s v="blue"/>
    <s v="UA Style 36 Unisex"/>
    <n v="89.95"/>
    <n v="2"/>
    <n v="179.9"/>
  </r>
  <r>
    <x v="3"/>
    <s v="VA215O06J-M110004000"/>
    <s v="VA215O06J-M11"/>
    <s v="0195440326541"/>
    <s v="35"/>
    <s v="Shoes"/>
    <s v="Unisex"/>
    <s v="Sneakers Low"/>
    <s v="Skate"/>
    <s v="Skate"/>
    <s v="NOS"/>
    <s v="dark green"/>
    <s v="UA Style 36 Unisex"/>
    <n v="79.95"/>
    <n v="1"/>
    <n v="79.95"/>
  </r>
  <r>
    <x v="3"/>
    <s v="VA215N03M-O110035000"/>
    <s v="VA215N03M-O11"/>
    <s v="0195440333341"/>
    <s v="34.5"/>
    <s v="Shoes"/>
    <s v="Unisex"/>
    <s v="Sneakers High"/>
    <s v="Sneakerboots"/>
    <s v="Sneakerboots"/>
    <s v="NOS"/>
    <s v="brown"/>
    <s v="UA UltraRange EXO Hi MTE-1"/>
    <n v="134.94999999999999"/>
    <n v="3"/>
    <n v="404.84999999999997"/>
  </r>
  <r>
    <x v="3"/>
    <s v="VA215N03M-Q110035000"/>
    <s v="VA215N03M-Q11"/>
    <s v="0195440333471"/>
    <s v="34.5"/>
    <s v="Shoes"/>
    <s v="Unisex"/>
    <s v="Sneakers High"/>
    <s v="Sneakerboots"/>
    <s v="Sneakerboots"/>
    <s v="NOS"/>
    <s v="black"/>
    <s v="UA UltraRange EXO Hi MTE-1"/>
    <n v="134.94999999999999"/>
    <n v="2"/>
    <n v="269.89999999999998"/>
  </r>
  <r>
    <x v="3"/>
    <s v="VA215N03M-Q110004000"/>
    <s v="VA215N03M-Q11"/>
    <s v="0195440333563"/>
    <s v="35"/>
    <s v="Shoes"/>
    <s v="Unisex"/>
    <s v="Sneakers High"/>
    <s v="Sneakerboots"/>
    <s v="Sneakerboots"/>
    <s v="NOS"/>
    <s v="black"/>
    <s v="UA UltraRange EXO Hi MTE-1"/>
    <n v="134.94999999999999"/>
    <n v="3"/>
    <n v="404.84999999999997"/>
  </r>
  <r>
    <x v="3"/>
    <s v="VA215N03M-O110005000"/>
    <s v="VA215N03M-O11"/>
    <s v="0195440333600"/>
    <s v="36.5"/>
    <s v="Shoes"/>
    <s v="Unisex"/>
    <s v="Sneakers High"/>
    <s v="Sneakerboots"/>
    <s v="Sneakerboots"/>
    <s v="NOS"/>
    <s v="brown"/>
    <s v="UA UltraRange EXO Hi MTE-1"/>
    <n v="134.94999999999999"/>
    <n v="4"/>
    <n v="539.79999999999995"/>
  </r>
  <r>
    <x v="3"/>
    <s v="VA215N03M-Q110005000"/>
    <s v="VA215N03M-Q11"/>
    <s v="0195440333747"/>
    <s v="36.5"/>
    <s v="Shoes"/>
    <s v="Unisex"/>
    <s v="Sneakers High"/>
    <s v="Sneakerboots"/>
    <s v="Sneakerboots"/>
    <s v="NOS"/>
    <s v="black"/>
    <s v="UA UltraRange EXO Hi MTE-1"/>
    <n v="134.94999999999999"/>
    <n v="3"/>
    <n v="404.84999999999997"/>
  </r>
  <r>
    <x v="3"/>
    <s v="VA215O07E-Q110035000"/>
    <s v="VA215O07E-Q11"/>
    <s v="0195440338155"/>
    <s v="34.5"/>
    <s v="Shoes"/>
    <s v="Unisex"/>
    <s v="Sneakers Low"/>
    <s v="Skate"/>
    <s v="Skate"/>
    <s v="NOS"/>
    <s v="black"/>
    <s v="UA UltraRange EXO MTE-1"/>
    <n v="119.95"/>
    <n v="4"/>
    <n v="479.8"/>
  </r>
  <r>
    <x v="3"/>
    <s v="VA215O07E-K110035000"/>
    <s v="VA215O07E-K11"/>
    <s v="0195440338162"/>
    <s v="34.5"/>
    <s v="Shoes"/>
    <s v="Unisex"/>
    <s v="Sneakers Low"/>
    <s v="Skate"/>
    <s v="Skate"/>
    <s v="NOS"/>
    <s v="blue"/>
    <s v="UA UltraRange EXO MTE-1"/>
    <n v="119.95"/>
    <n v="2"/>
    <n v="239.9"/>
  </r>
  <r>
    <x v="3"/>
    <s v="VA215O07E-O110035000"/>
    <s v="VA215O07E-O11"/>
    <s v="0195440338186"/>
    <s v="34.5"/>
    <s v="Shoes"/>
    <s v="Unisex"/>
    <s v="Sneakers Low"/>
    <s v="Skate"/>
    <s v="Skate"/>
    <s v="NOS"/>
    <s v="brown"/>
    <s v="UA UltraRange EXO MTE-1"/>
    <n v="119.95"/>
    <n v="2"/>
    <n v="239.9"/>
  </r>
  <r>
    <x v="3"/>
    <s v="VA215O07E-Q110004000"/>
    <s v="VA215O07E-Q11"/>
    <s v="0195440338247"/>
    <s v="35"/>
    <s v="Shoes"/>
    <s v="Unisex"/>
    <s v="Sneakers Low"/>
    <s v="Skate"/>
    <s v="Skate"/>
    <s v="NOS"/>
    <s v="black"/>
    <s v="UA UltraRange EXO MTE-1"/>
    <n v="119.95"/>
    <n v="5"/>
    <n v="599.75"/>
  </r>
  <r>
    <x v="3"/>
    <s v="VA215O07E-O110045000"/>
    <s v="VA215O07E-O11"/>
    <s v="0195440338384"/>
    <s v="36"/>
    <s v="Shoes"/>
    <s v="Unisex"/>
    <s v="Sneakers Low"/>
    <s v="Skate"/>
    <s v="Skate"/>
    <s v="NOS"/>
    <s v="brown"/>
    <s v="UA UltraRange EXO MTE-1"/>
    <n v="119.95"/>
    <n v="1"/>
    <n v="119.95"/>
  </r>
  <r>
    <x v="3"/>
    <s v="VA215O07E-O110005000"/>
    <s v="VA215O07E-O11"/>
    <s v="0195440338544"/>
    <s v="36.5"/>
    <s v="Shoes"/>
    <s v="Unisex"/>
    <s v="Sneakers Low"/>
    <s v="Skate"/>
    <s v="Skate"/>
    <s v="NOS"/>
    <s v="brown"/>
    <s v="UA UltraRange EXO MTE-1"/>
    <n v="119.95"/>
    <n v="1"/>
    <n v="119.95"/>
  </r>
  <r>
    <x v="3"/>
    <s v="VA215O07E-K110005000"/>
    <s v="VA215O07E-K11"/>
    <s v="0195440338667"/>
    <s v="36.5"/>
    <s v="Shoes"/>
    <s v="Unisex"/>
    <s v="Sneakers Low"/>
    <s v="Skate"/>
    <s v="Skate"/>
    <s v="NOS"/>
    <s v="blue"/>
    <s v="UA UltraRange EXO MTE-1"/>
    <n v="119.95"/>
    <n v="1"/>
    <n v="119.95"/>
  </r>
  <r>
    <x v="3"/>
    <s v="VA215O04F-G120035000"/>
    <s v="VA215O04F-G12"/>
    <s v="0195440362419"/>
    <s v="34.5"/>
    <s v="Shoes"/>
    <s v="Unisex"/>
    <s v="Sneakers Low"/>
    <s v="Skate"/>
    <s v="Skate"/>
    <s v="NOS"/>
    <s v="bordeaux"/>
    <s v="UA UltraRange EXO"/>
    <n v="109.95"/>
    <n v="2"/>
    <n v="219.9"/>
  </r>
  <r>
    <x v="3"/>
    <s v="VA215O04F-G120004000"/>
    <s v="VA215O04F-G12"/>
    <s v="0195440362464"/>
    <s v="35"/>
    <s v="Shoes"/>
    <s v="Unisex"/>
    <s v="Sneakers Low"/>
    <s v="Skate"/>
    <s v="Skate"/>
    <s v="NOS"/>
    <s v="bordeaux"/>
    <s v="UA UltraRange EXO"/>
    <n v="109.95"/>
    <n v="2"/>
    <n v="219.9"/>
  </r>
  <r>
    <x v="3"/>
    <s v="VA215O04F-Q130045000"/>
    <s v="VA215O04F-Q13"/>
    <s v="0195440364659"/>
    <s v="36"/>
    <s v="Shoes"/>
    <s v="Unisex"/>
    <s v="Sneakers Low"/>
    <s v="Skate"/>
    <s v="Skate"/>
    <s v="NOS"/>
    <s v="black"/>
    <s v="UA UltraRange EXO"/>
    <n v="109.95"/>
    <n v="7"/>
    <n v="769.65"/>
  </r>
  <r>
    <x v="3"/>
    <s v="VA215O04F-Q130005000"/>
    <s v="VA215O04F-Q13"/>
    <s v="0195440364758"/>
    <s v="36.5"/>
    <s v="Shoes"/>
    <s v="Unisex"/>
    <s v="Sneakers Low"/>
    <s v="Skate"/>
    <s v="Skate"/>
    <s v="NOS"/>
    <s v="black"/>
    <s v="UA UltraRange EXO"/>
    <n v="109.95"/>
    <n v="6"/>
    <n v="659.7"/>
  </r>
  <r>
    <x v="3"/>
    <s v="VA215N035-H110035000"/>
    <s v="VA215N035-H11"/>
    <s v="0195441719342"/>
    <s v="34.5"/>
    <s v="Shoes"/>
    <s v="Unisex"/>
    <s v="Sneakers High"/>
    <s v="Skate"/>
    <s v="Skate"/>
    <s v="NOS"/>
    <s v="orange"/>
    <s v="UA Mid Skool 37"/>
    <n v="94.95"/>
    <n v="4"/>
    <n v="379.8"/>
  </r>
  <r>
    <x v="3"/>
    <s v="VA215N035-H110004000"/>
    <s v="VA215N035-H11"/>
    <s v="0195441719557"/>
    <s v="35"/>
    <s v="Shoes"/>
    <s v="Unisex"/>
    <s v="Sneakers High"/>
    <s v="Skate"/>
    <s v="Skate"/>
    <s v="NOS"/>
    <s v="orange"/>
    <s v="UA Mid Skool 37"/>
    <n v="94.95"/>
    <n v="5"/>
    <n v="474.75"/>
  </r>
  <r>
    <x v="3"/>
    <s v="VA215O06L-A180035000"/>
    <s v="VA215O06L-A18"/>
    <s v="0195441896388"/>
    <s v="34.5"/>
    <s v="Shoes"/>
    <s v="Unisex"/>
    <s v="Sneakers Low"/>
    <s v="Skate"/>
    <s v="Skate"/>
    <s v="NOS"/>
    <s v="off-white"/>
    <s v="UA Lowland CC Unisex"/>
    <n v="89.95"/>
    <n v="1"/>
    <n v="89.95"/>
  </r>
  <r>
    <x v="3"/>
    <s v="VA215O06L-A160035000"/>
    <s v="VA215O06L-A16"/>
    <s v="0195441896401"/>
    <s v="34.5"/>
    <s v="Shoes"/>
    <s v="Unisex"/>
    <s v="Sneakers Low"/>
    <s v="Skate"/>
    <s v="Skate"/>
    <s v="NOS"/>
    <s v="off-white"/>
    <s v="UA Lowland CC Unisex"/>
    <n v="89.95"/>
    <n v="6"/>
    <n v="539.70000000000005"/>
  </r>
  <r>
    <x v="3"/>
    <s v="VA215O06L-A140004000"/>
    <s v="VA215O06L-A14"/>
    <s v="0195441896494"/>
    <s v="35"/>
    <s v="Shoes"/>
    <s v="Unisex"/>
    <s v="Sneakers Low"/>
    <s v="Skate"/>
    <s v="Skate"/>
    <s v="NOS"/>
    <s v="off-white"/>
    <s v="UA Lowland CC Unisex"/>
    <n v="89.95"/>
    <n v="2"/>
    <n v="179.9"/>
  </r>
  <r>
    <x v="3"/>
    <s v="VA215O06L-A150035000"/>
    <s v="VA215O06L-A15"/>
    <s v="0195441896531"/>
    <s v="34.5"/>
    <s v="Shoes"/>
    <s v="Unisex"/>
    <s v="Sneakers Low"/>
    <s v="Skate"/>
    <s v="Skate"/>
    <s v="NOS"/>
    <s v="off-white"/>
    <s v="UA Lowland CC Unisex"/>
    <n v="89.95"/>
    <n v="5"/>
    <n v="449.75"/>
  </r>
  <r>
    <x v="20"/>
    <s v="MK111N07D-Q110005000"/>
    <s v="MK111N07D-Q11"/>
    <s v="0195512264825"/>
    <s v="35"/>
    <s v="Shoes"/>
    <s v="Women"/>
    <s v="Booties"/>
    <s v="Lace-up Booties"/>
    <s v="Lace-up Booties"/>
    <s v="NOS"/>
    <s v="black"/>
    <s v="HASKELL Bootie"/>
    <n v="314.95"/>
    <n v="1"/>
    <n v="314.95"/>
  </r>
  <r>
    <x v="11"/>
    <s v="ZZO1TWQ16-F000006000"/>
    <s v="ZZO1TWQ16-F00"/>
    <s v="0195512297816"/>
    <s v="36"/>
    <s v="Shoes"/>
    <s v="Women"/>
    <s v="Flat Sandals"/>
    <s v="Flat Sandals"/>
    <s v="Flat Sandals"/>
    <s v="SS"/>
    <s v="gold-coloured"/>
    <s v="KIMBERLY SANDAL"/>
    <n v="102"/>
    <n v="3"/>
    <n v="306"/>
  </r>
  <r>
    <x v="20"/>
    <s v="MK111N07K-A110006000"/>
    <s v="MK111N07K-A11"/>
    <s v="0195512510878"/>
    <s v="36"/>
    <s v="Shoes"/>
    <s v="Women"/>
    <s v="Booties"/>
    <s v="Chelseas"/>
    <s v="Chelseas"/>
    <s v="NOS"/>
    <s v="off-white"/>
    <s v="DUPREE BOOTIE"/>
    <n v="264.95"/>
    <n v="2"/>
    <n v="529.9"/>
  </r>
  <r>
    <x v="20"/>
    <s v="MK111N07K-A110065000"/>
    <s v="MK111N07K-A11"/>
    <s v="0195512510885"/>
    <s v="36.5"/>
    <s v="Shoes"/>
    <s v="Women"/>
    <s v="Booties"/>
    <s v="Chelseas"/>
    <s v="Chelseas"/>
    <s v="NOS"/>
    <s v="off-white"/>
    <s v="DUPREE BOOTIE"/>
    <n v="264.95"/>
    <n v="2"/>
    <n v="529.9"/>
  </r>
  <r>
    <x v="20"/>
    <s v="MK111N07K-A110085000"/>
    <s v="MK111N07K-A11"/>
    <s v="0195512510922"/>
    <s v="39"/>
    <s v="Shoes"/>
    <s v="Women"/>
    <s v="Booties"/>
    <s v="Chelseas"/>
    <s v="Chelseas"/>
    <s v="NOS"/>
    <s v="off-white"/>
    <s v="DUPREE BOOTIE"/>
    <n v="264.95"/>
    <n v="3"/>
    <n v="794.84999999999991"/>
  </r>
  <r>
    <x v="20"/>
    <s v="MK111N07K-A110009000"/>
    <s v="MK111N07K-A11"/>
    <s v="0195512510939"/>
    <s v="40"/>
    <s v="Shoes"/>
    <s v="Women"/>
    <s v="Booties"/>
    <s v="Chelseas"/>
    <s v="Chelseas"/>
    <s v="NOS"/>
    <s v="off-white"/>
    <s v="DUPREE BOOTIE"/>
    <n v="264.95"/>
    <n v="2"/>
    <n v="529.9"/>
  </r>
  <r>
    <x v="20"/>
    <s v="MK111N07K-A110095000"/>
    <s v="MK111N07K-A11"/>
    <s v="0195512510946"/>
    <s v="40.5"/>
    <s v="Shoes"/>
    <s v="Women"/>
    <s v="Booties"/>
    <s v="Chelseas"/>
    <s v="Chelseas"/>
    <s v="NOS"/>
    <s v="off-white"/>
    <s v="DUPREE BOOTIE"/>
    <n v="264.95"/>
    <n v="1"/>
    <n v="264.95"/>
  </r>
  <r>
    <x v="20"/>
    <s v="MK111N07K-A110010000"/>
    <s v="MK111N07K-A11"/>
    <s v="0195512510953"/>
    <s v="41"/>
    <s v="Shoes"/>
    <s v="Women"/>
    <s v="Booties"/>
    <s v="Chelseas"/>
    <s v="Chelseas"/>
    <s v="NOS"/>
    <s v="off-white"/>
    <s v="DUPREE BOOTIE"/>
    <n v="264.95"/>
    <n v="3"/>
    <n v="794.84999999999991"/>
  </r>
  <r>
    <x v="20"/>
    <s v="MK111N07K-A110011000"/>
    <s v="MK111N07K-A11"/>
    <s v="0195512510960"/>
    <s v="42.5"/>
    <s v="Shoes"/>
    <s v="Women"/>
    <s v="Booties"/>
    <s v="Chelseas"/>
    <s v="Chelseas"/>
    <s v="NOS"/>
    <s v="off-white"/>
    <s v="DUPREE BOOTIE"/>
    <n v="264.95"/>
    <n v="1"/>
    <n v="264.95"/>
  </r>
  <r>
    <x v="11"/>
    <s v="ZZO1Y4X54-Q000008000"/>
    <s v="ZZO1Y4X54-Q00"/>
    <s v="0195512726965"/>
    <s v="38.5"/>
    <s v="Shoes"/>
    <s v="Women"/>
    <s v="Boots"/>
    <s v="Boots"/>
    <s v="Boots"/>
    <s v="AW"/>
    <s v="black"/>
    <s v="SKYLER BOOTIE"/>
    <n v="168.81"/>
    <n v="1"/>
    <n v="168.81"/>
  </r>
  <r>
    <x v="11"/>
    <s v="ZZO1Y4X05-A000009000"/>
    <s v="ZZO1Y4X05-A00"/>
    <s v="0195512783593"/>
    <s v="40"/>
    <s v="Shoes"/>
    <s v="Women"/>
    <s v="Boots"/>
    <s v="Boots"/>
    <s v="Boots"/>
    <s v="AW"/>
    <s v="off-white"/>
    <s v="SCARLETT BOOTIE"/>
    <n v="192.27"/>
    <n v="1"/>
    <n v="192.27"/>
  </r>
  <r>
    <x v="20"/>
    <s v="MK111N08D-Q110008000"/>
    <s v="MK111N08D-Q11"/>
    <s v="0195512949050"/>
    <s v="38.5"/>
    <s v="Shoes"/>
    <s v="Women"/>
    <s v="Booties"/>
    <s v="Rain Booties"/>
    <s v="Rain Booties"/>
    <s v="NOS"/>
    <s v="black"/>
    <s v="SIDNEY RAIN BOOTIE"/>
    <n v="129.94999999999999"/>
    <n v="1"/>
    <n v="129.94999999999999"/>
  </r>
  <r>
    <x v="20"/>
    <s v="MK111D00E-Q110006000"/>
    <s v="MK111D00E-Q11"/>
    <s v="0195512998362"/>
    <s v="36"/>
    <s v="Shoes"/>
    <s v="Women"/>
    <s v="House Slippers"/>
    <s v="Mules"/>
    <s v="Mules"/>
    <s v="NOS"/>
    <s v="black"/>
    <s v="ELSIE SLIPPER"/>
    <n v="94.95"/>
    <n v="4"/>
    <n v="379.8"/>
  </r>
  <r>
    <x v="20"/>
    <s v="MK111D00E-A110005000"/>
    <s v="MK111D00E-A11"/>
    <s v="0195512998515"/>
    <s v="35"/>
    <s v="Shoes"/>
    <s v="Women"/>
    <s v="House Slippers"/>
    <s v="Mules"/>
    <s v="Mules"/>
    <s v="NOS"/>
    <s v="white"/>
    <s v="ELSIE SLIPPER"/>
    <n v="94.95"/>
    <n v="2"/>
    <n v="189.9"/>
  </r>
  <r>
    <x v="20"/>
    <s v="MK111D00E-J110006000"/>
    <s v="MK111D00E-J11"/>
    <s v="0195512998683"/>
    <s v="36"/>
    <s v="Shoes"/>
    <s v="Women"/>
    <s v="House Slippers"/>
    <s v="Mules"/>
    <s v="Mules"/>
    <s v="NOS"/>
    <s v="pink"/>
    <s v="ELSIE SLIPPER"/>
    <n v="94.95"/>
    <n v="1"/>
    <n v="94.95"/>
  </r>
  <r>
    <x v="21"/>
    <s v="TO311E06S-B110055000"/>
    <s v="TO311E06S-B11"/>
    <s v="0195703007163"/>
    <s v="36"/>
    <s v="Shoes"/>
    <s v="Women"/>
    <s v="Flat Shoes"/>
    <s v="Slippers"/>
    <s v="Slippers"/>
    <s v="NOS"/>
    <s v="beige"/>
    <s v="ALPARGATA"/>
    <n v="54.95"/>
    <n v="2"/>
    <n v="109.9"/>
  </r>
  <r>
    <x v="21"/>
    <s v="TO311E06R-C110005000"/>
    <s v="TO311E06R-C11"/>
    <s v="0195703007415"/>
    <s v="35.5"/>
    <s v="Shoes"/>
    <s v="Women"/>
    <s v="Flat Shoes"/>
    <s v="Slippers"/>
    <s v="Slippers"/>
    <s v="NOS"/>
    <s v="grey"/>
    <s v="ALPARGATA VEGAN"/>
    <n v="54.95"/>
    <n v="1"/>
    <n v="54.95"/>
  </r>
  <r>
    <x v="21"/>
    <s v="TO311D011-A110008000"/>
    <s v="TO311D011-A11"/>
    <s v="0195703010200"/>
    <s v="38.5"/>
    <s v="Shoes"/>
    <s v="Women"/>
    <s v="House Slippers"/>
    <s v="Mules"/>
    <s v="Mules"/>
    <s v="NOS"/>
    <s v="off-white"/>
    <s v="ALPARGATA MALLOW MULE"/>
    <n v="69.95"/>
    <n v="2"/>
    <n v="139.9"/>
  </r>
  <r>
    <x v="21"/>
    <s v="TO311E06D-A110055000"/>
    <s v="TO311E06D-A11"/>
    <s v="0195703010415"/>
    <s v="36"/>
    <s v="Shoes"/>
    <s v="Women"/>
    <s v="Flat Shoes"/>
    <s v="Slippers"/>
    <s v="Slippers"/>
    <s v="NOS"/>
    <s v="white"/>
    <s v="ALPARGATA MALLOW"/>
    <n v="64.95"/>
    <n v="1"/>
    <n v="64.95"/>
  </r>
  <r>
    <x v="21"/>
    <s v="TO311E06L-K110055000"/>
    <s v="TO311E06L-K11"/>
    <s v="0195703011191"/>
    <s v="36"/>
    <s v="Shoes"/>
    <s v="Women"/>
    <s v="Flat Shoes"/>
    <s v="Slippers"/>
    <s v="Slippers"/>
    <s v="NOS"/>
    <s v="blue"/>
    <s v="ALPARGATA MALLOW"/>
    <n v="64.95"/>
    <n v="1"/>
    <n v="64.95"/>
  </r>
  <r>
    <x v="21"/>
    <s v="TO311E06J-J110005000"/>
    <s v="TO311E06J-J11"/>
    <s v="0195703011702"/>
    <s v="35.5"/>
    <s v="Shoes"/>
    <s v="Women"/>
    <s v="Flat Shoes"/>
    <s v="Slippers"/>
    <s v="Slippers"/>
    <s v="NOS"/>
    <s v="light pink"/>
    <s v="ALPARGATA MALLOW"/>
    <n v="64.95"/>
    <n v="1"/>
    <n v="64.95"/>
  </r>
  <r>
    <x v="21"/>
    <s v="TO311E06J-J110055000"/>
    <s v="TO311E06J-J11"/>
    <s v="0195703011719"/>
    <s v="36"/>
    <s v="Shoes"/>
    <s v="Women"/>
    <s v="Flat Shoes"/>
    <s v="Slippers"/>
    <s v="Slippers"/>
    <s v="NOS"/>
    <s v="light pink"/>
    <s v="ALPARGATA MALLOW"/>
    <n v="64.95"/>
    <n v="1"/>
    <n v="64.95"/>
  </r>
  <r>
    <x v="21"/>
    <s v="TO311E06J-J110006000"/>
    <s v="TO311E06J-J11"/>
    <s v="0195703011726"/>
    <s v="36.5"/>
    <s v="Shoes"/>
    <s v="Women"/>
    <s v="Flat Shoes"/>
    <s v="Slippers"/>
    <s v="Slippers"/>
    <s v="NOS"/>
    <s v="light pink"/>
    <s v="ALPARGATA MALLOW"/>
    <n v="64.95"/>
    <n v="1"/>
    <n v="64.95"/>
  </r>
  <r>
    <x v="21"/>
    <s v="TO311E06N-B110005000"/>
    <s v="TO311E06N-B11"/>
    <s v="0195703012488"/>
    <s v="35.5"/>
    <s v="Shoes"/>
    <s v="Women"/>
    <s v="Flat Shoes"/>
    <s v="Slippers"/>
    <s v="Slippers"/>
    <s v="NOS"/>
    <s v="beige"/>
    <s v="ALPARGATA MALLOW"/>
    <n v="64.95"/>
    <n v="1"/>
    <n v="64.95"/>
  </r>
  <r>
    <x v="21"/>
    <s v="TO311E06N-B110006000"/>
    <s v="TO311E06N-B11"/>
    <s v="0195703012501"/>
    <s v="36.5"/>
    <s v="Shoes"/>
    <s v="Women"/>
    <s v="Flat Shoes"/>
    <s v="Slippers"/>
    <s v="Slippers"/>
    <s v="NOS"/>
    <s v="beige"/>
    <s v="ALPARGATA MALLOW"/>
    <n v="64.95"/>
    <n v="1"/>
    <n v="64.95"/>
  </r>
  <r>
    <x v="21"/>
    <s v="TO311E06Q-E110005000"/>
    <s v="TO311E06Q-E11"/>
    <s v="0195703013393"/>
    <s v="35.5"/>
    <s v="Shoes"/>
    <s v="Women"/>
    <s v="Flat Shoes"/>
    <s v="Slippers"/>
    <s v="Slippers"/>
    <s v="NOS"/>
    <s v="yellow"/>
    <s v="ALPARGATA MALLOW"/>
    <n v="64.95"/>
    <n v="1"/>
    <n v="64.95"/>
  </r>
  <r>
    <x v="21"/>
    <s v="TO311E06Z-B110005000"/>
    <s v="TO311E06Z-B11"/>
    <s v="0195703015571"/>
    <s v="35.5"/>
    <s v="Shoes"/>
    <s v="Women"/>
    <s v="Flat Shoes"/>
    <s v="Slippers"/>
    <s v="Slippers"/>
    <s v="NOS"/>
    <s v="beige"/>
    <s v="ALPARGATA CUPSOLE"/>
    <n v="54.95"/>
    <n v="1"/>
    <n v="54.95"/>
  </r>
  <r>
    <x v="21"/>
    <s v="TO311E08L-I110005000"/>
    <s v="TO311E08L-I11"/>
    <s v="0195703108709"/>
    <s v="35.5"/>
    <s v="Shoes"/>
    <s v="Women"/>
    <s v="Flat Shoes"/>
    <s v="Slippers"/>
    <s v="Slippers"/>
    <s v="NOS"/>
    <s v="dark purple"/>
    <s v="ALPARGATA"/>
    <n v="49.95"/>
    <n v="1"/>
    <n v="49.95"/>
  </r>
  <r>
    <x v="21"/>
    <s v="TO311E08N-I110005000"/>
    <s v="TO311E08N-I11"/>
    <s v="0195703109874"/>
    <s v="35.5"/>
    <s v="Shoes"/>
    <s v="Women"/>
    <s v="Flat Shoes"/>
    <s v="Slippers"/>
    <s v="Slippers"/>
    <s v="NOS"/>
    <s v="lilac"/>
    <s v="ALPARGATA"/>
    <n v="49.95"/>
    <n v="1"/>
    <n v="49.95"/>
  </r>
  <r>
    <x v="21"/>
    <s v="TO311E09I-J110005000"/>
    <s v="TO311E09I-J11"/>
    <s v="0195703110139"/>
    <s v="35.5"/>
    <s v="Shoes"/>
    <s v="Women"/>
    <s v="Flat Shoes"/>
    <s v="Slippers"/>
    <s v="Slippers"/>
    <s v="NOS"/>
    <s v="pink"/>
    <s v="ALPARGATA"/>
    <n v="49.95"/>
    <n v="2"/>
    <n v="99.9"/>
  </r>
  <r>
    <x v="21"/>
    <s v="TO311E09I-J110006000"/>
    <s v="TO311E09I-J11"/>
    <s v="0195703110153"/>
    <s v="36.5"/>
    <s v="Shoes"/>
    <s v="Women"/>
    <s v="Flat Shoes"/>
    <s v="Slippers"/>
    <s v="Slippers"/>
    <s v="NOS"/>
    <s v="pink"/>
    <s v="ALPARGATA"/>
    <n v="49.95"/>
    <n v="1"/>
    <n v="49.95"/>
  </r>
  <r>
    <x v="21"/>
    <s v="TO311E08I-J110005000"/>
    <s v="TO311E08I-J11"/>
    <s v="0195703110399"/>
    <s v="35.5"/>
    <s v="Shoes"/>
    <s v="Women"/>
    <s v="Flat Shoes"/>
    <s v="Slippers"/>
    <s v="Slippers"/>
    <s v="NOS"/>
    <s v="pink"/>
    <s v="ALPARGATA"/>
    <n v="49.95"/>
    <n v="2"/>
    <n v="99.9"/>
  </r>
  <r>
    <x v="21"/>
    <s v="TO311E08V-K110005000"/>
    <s v="TO311E08V-K11"/>
    <s v="0195703110658"/>
    <s v="35.5"/>
    <s v="Shoes"/>
    <s v="Women"/>
    <s v="Flat Shoes"/>
    <s v="Slippers"/>
    <s v="Slippers"/>
    <s v="NOS"/>
    <s v="light blue"/>
    <s v="ALPARGATA VEGAN"/>
    <n v="54.95"/>
    <n v="3"/>
    <n v="164.85000000000002"/>
  </r>
  <r>
    <x v="21"/>
    <s v="TO311E08J-G110005000"/>
    <s v="TO311E08J-G11"/>
    <s v="0195703110917"/>
    <s v="35.5"/>
    <s v="Shoes"/>
    <s v="Women"/>
    <s v="Flat Shoes"/>
    <s v="Slippers"/>
    <s v="Slippers"/>
    <s v="NOS"/>
    <s v="coral"/>
    <s v="ALPARGATA"/>
    <n v="49.95"/>
    <n v="1"/>
    <n v="49.95"/>
  </r>
  <r>
    <x v="21"/>
    <s v="TO311E07W-K110005000"/>
    <s v="TO311E07W-K11"/>
    <s v="0195703112683"/>
    <s v="35.5"/>
    <s v="Shoes"/>
    <s v="Women"/>
    <s v="Flat Shoes"/>
    <s v="Espadrilles"/>
    <s v="Espadrilles"/>
    <s v="SS"/>
    <s v="blue"/>
    <s v="ALPARGATA ROPE"/>
    <n v="59.95"/>
    <n v="2"/>
    <n v="119.9"/>
  </r>
  <r>
    <x v="21"/>
    <s v="TO311E084-I110005000"/>
    <s v="TO311E084-I11"/>
    <s v="0195703116889"/>
    <s v="35.5"/>
    <s v="Shoes"/>
    <s v="Women"/>
    <s v="Flat Shoes"/>
    <s v="Slippers"/>
    <s v="Slippers"/>
    <s v="NOS"/>
    <s v="beige"/>
    <s v="ALPARGATA COLOR CHANGING VEGAN"/>
    <n v="59.95"/>
    <n v="1"/>
    <n v="59.95"/>
  </r>
  <r>
    <x v="21"/>
    <s v="TO311E087-A110055000"/>
    <s v="TO311E087-A11"/>
    <s v="0195703117152"/>
    <s v="36"/>
    <s v="Shoes"/>
    <s v="Women"/>
    <s v="Flat Shoes"/>
    <s v="Slippers"/>
    <s v="Slippers"/>
    <s v="NOS"/>
    <s v="off-white"/>
    <s v="ALPARGATA VEGAN"/>
    <n v="54.95"/>
    <n v="1"/>
    <n v="54.95"/>
  </r>
  <r>
    <x v="21"/>
    <s v="TO311E087-A110006000"/>
    <s v="TO311E087-A11"/>
    <s v="0195703117169"/>
    <s v="36.5"/>
    <s v="Shoes"/>
    <s v="Women"/>
    <s v="Flat Shoes"/>
    <s v="Slippers"/>
    <s v="Slippers"/>
    <s v="NOS"/>
    <s v="off-white"/>
    <s v="ALPARGATA VEGAN"/>
    <n v="54.95"/>
    <n v="2"/>
    <n v="109.9"/>
  </r>
  <r>
    <x v="21"/>
    <s v="TO311E08M-A110005000"/>
    <s v="TO311E08M-A11"/>
    <s v="0195703118838"/>
    <s v="35.5"/>
    <s v="Shoes"/>
    <s v="Women"/>
    <s v="Flat Shoes"/>
    <s v="Slippers"/>
    <s v="Slippers"/>
    <s v="NOS"/>
    <s v="off-white"/>
    <s v="ALPARGATA VEGAN"/>
    <n v="54.95"/>
    <n v="2"/>
    <n v="109.9"/>
  </r>
  <r>
    <x v="21"/>
    <s v="TO311E08P-J110055000"/>
    <s v="TO311E08P-J11"/>
    <s v="0195703119491"/>
    <s v="36"/>
    <s v="Shoes"/>
    <s v="Women"/>
    <s v="Flat Shoes"/>
    <s v="Slippers"/>
    <s v="Slippers"/>
    <s v="NOS"/>
    <s v="pink"/>
    <s v="ALPARGATA"/>
    <n v="59.95"/>
    <n v="1"/>
    <n v="59.95"/>
  </r>
  <r>
    <x v="21"/>
    <s v="TO311E08P-J110006000"/>
    <s v="TO311E08P-J11"/>
    <s v="0195703119507"/>
    <s v="36.5"/>
    <s v="Shoes"/>
    <s v="Women"/>
    <s v="Flat Shoes"/>
    <s v="Slippers"/>
    <s v="Slippers"/>
    <s v="NOS"/>
    <s v="pink"/>
    <s v="ALPARGATA"/>
    <n v="59.95"/>
    <n v="1"/>
    <n v="59.95"/>
  </r>
  <r>
    <x v="21"/>
    <s v="TO311E083-T110006000"/>
    <s v="TO311E083-T11"/>
    <s v="0195703120282"/>
    <s v="36.5"/>
    <s v="Shoes"/>
    <s v="Women"/>
    <s v="Flat Shoes"/>
    <s v="Slippers"/>
    <s v="Slippers"/>
    <s v="NOS"/>
    <s v="multi-coloured"/>
    <s v="ALPARGATA VEGAN"/>
    <n v="59.95"/>
    <n v="2"/>
    <n v="119.9"/>
  </r>
  <r>
    <x v="21"/>
    <s v="TO311E091-I110005000"/>
    <s v="TO311E091-I11"/>
    <s v="0195703122088"/>
    <s v="35.5"/>
    <s v="Shoes"/>
    <s v="Women"/>
    <s v="Flat Shoes"/>
    <s v="Slippers"/>
    <s v="Slippers"/>
    <s v="NOS"/>
    <s v="purple"/>
    <s v="ALPARGATA MALLOW"/>
    <n v="64.95"/>
    <n v="1"/>
    <n v="64.95"/>
  </r>
  <r>
    <x v="21"/>
    <s v="TO311E08H-M110005000"/>
    <s v="TO311E08H-M11"/>
    <s v="0195703122606"/>
    <s v="35.5"/>
    <s v="Shoes"/>
    <s v="Women"/>
    <s v="Flat Shoes"/>
    <s v="Slippers"/>
    <s v="Slippers"/>
    <s v="NOS"/>
    <s v="green"/>
    <s v="ALPARGATA MALLOW VEGAN"/>
    <n v="69.95"/>
    <n v="1"/>
    <n v="69.95"/>
  </r>
  <r>
    <x v="21"/>
    <s v="TO311E08H-M110055000"/>
    <s v="TO311E08H-M11"/>
    <s v="0195703122613"/>
    <s v="36"/>
    <s v="Shoes"/>
    <s v="Women"/>
    <s v="Flat Shoes"/>
    <s v="Slippers"/>
    <s v="Slippers"/>
    <s v="NOS"/>
    <s v="green"/>
    <s v="ALPARGATA MALLOW VEGAN"/>
    <n v="69.95"/>
    <n v="1"/>
    <n v="69.95"/>
  </r>
  <r>
    <x v="21"/>
    <s v="TO311E08H-M110006000"/>
    <s v="TO311E08H-M11"/>
    <s v="0195703122620"/>
    <s v="36.5"/>
    <s v="Shoes"/>
    <s v="Women"/>
    <s v="Flat Shoes"/>
    <s v="Slippers"/>
    <s v="Slippers"/>
    <s v="NOS"/>
    <s v="green"/>
    <s v="ALPARGATA MALLOW VEGAN"/>
    <n v="69.95"/>
    <n v="1"/>
    <n v="69.95"/>
  </r>
  <r>
    <x v="21"/>
    <s v="TO311E08U-A110005000"/>
    <s v="TO311E08U-A11"/>
    <s v="0195703123122"/>
    <s v="35.5"/>
    <s v="Shoes"/>
    <s v="Women"/>
    <s v="Flat Shoes"/>
    <s v="Slippers"/>
    <s v="Slippers"/>
    <s v="NOS"/>
    <s v="white"/>
    <s v="ALPARGATA MALLOW OMBRE"/>
    <n v="69.95"/>
    <n v="1"/>
    <n v="69.95"/>
  </r>
  <r>
    <x v="21"/>
    <s v="TO311E08Y-Q110055000"/>
    <s v="TO311E08Y-Q11"/>
    <s v="0195703123788"/>
    <s v="36"/>
    <s v="Shoes"/>
    <s v="Women"/>
    <s v="Flat Shoes"/>
    <s v="Slippers"/>
    <s v="Slippers"/>
    <s v="NOS"/>
    <s v="black"/>
    <s v="ALPARGATA PLATFORM ROPE HIGH VEGAN"/>
    <n v="69.95"/>
    <n v="1"/>
    <n v="69.95"/>
  </r>
  <r>
    <x v="21"/>
    <s v="TO311E094-A110005000"/>
    <s v="TO311E094-A11"/>
    <s v="0195703124846"/>
    <s v="35.5"/>
    <s v="Shoes"/>
    <s v="Women"/>
    <s v="Flat Shoes"/>
    <s v="Slippers"/>
    <s v="Slippers"/>
    <s v="NOS"/>
    <s v="off-white"/>
    <s v="ALPARGATA CUPSOLE"/>
    <n v="59.95"/>
    <n v="1"/>
    <n v="59.95"/>
  </r>
  <r>
    <x v="21"/>
    <s v="TO311A035-O110055000"/>
    <s v="TO311A035-O11"/>
    <s v="0195703126413"/>
    <s v="36"/>
    <s v="Shoes"/>
    <s v="Women"/>
    <s v="Sneaker"/>
    <s v="Slip-ons"/>
    <s v="Slip-ons"/>
    <s v="NOS"/>
    <s v="brown"/>
    <s v="ALPARGATA FENIX SLIP ON"/>
    <n v="64.95"/>
    <n v="1"/>
    <n v="64.95"/>
  </r>
  <r>
    <x v="21"/>
    <s v="TO311A034-J110005000"/>
    <s v="TO311A034-J11"/>
    <s v="0195703128097"/>
    <s v="35.5"/>
    <s v="Shoes"/>
    <s v="Women"/>
    <s v="Sneaker"/>
    <s v="Slip-ons"/>
    <s v="Slip-ons"/>
    <s v="NOS"/>
    <s v="pink"/>
    <s v="ALPARGATA FENIX SLIP ON"/>
    <n v="64.95"/>
    <n v="1"/>
    <n v="64.95"/>
  </r>
  <r>
    <x v="21"/>
    <s v="TO311A034-J110055000"/>
    <s v="TO311A034-J11"/>
    <s v="0195703128103"/>
    <s v="36"/>
    <s v="Shoes"/>
    <s v="Women"/>
    <s v="Sneaker"/>
    <s v="Slip-ons"/>
    <s v="Slip-ons"/>
    <s v="NOS"/>
    <s v="pink"/>
    <s v="ALPARGATA FENIX SLIP ON"/>
    <n v="64.95"/>
    <n v="1"/>
    <n v="64.95"/>
  </r>
  <r>
    <x v="21"/>
    <s v="TO311A036-O110055000"/>
    <s v="TO311A036-O11"/>
    <s v="0195703130885"/>
    <s v="36"/>
    <s v="Shoes"/>
    <s v="Women"/>
    <s v="Heeled Sandals"/>
    <s v="Platform"/>
    <s v="Platform"/>
    <s v="SS"/>
    <s v="brown"/>
    <s v="FISHERMAN LUG VEGAN"/>
    <n v="69.95"/>
    <n v="1"/>
    <n v="69.95"/>
  </r>
  <r>
    <x v="21"/>
    <s v="TO311A036-O110065000"/>
    <s v="TO311A036-O11"/>
    <s v="0195703130908"/>
    <s v="37"/>
    <s v="Shoes"/>
    <s v="Women"/>
    <s v="Heeled Sandals"/>
    <s v="Platform"/>
    <s v="Platform"/>
    <s v="SS"/>
    <s v="brown"/>
    <s v="FISHERMAN LUG VEGAN"/>
    <n v="69.95"/>
    <n v="1"/>
    <n v="69.95"/>
  </r>
  <r>
    <x v="21"/>
    <s v="TO311A036-O110007000"/>
    <s v="TO311A036-O11"/>
    <s v="0195703130915"/>
    <s v="37.5"/>
    <s v="Shoes"/>
    <s v="Women"/>
    <s v="Heeled Sandals"/>
    <s v="Platform"/>
    <s v="Platform"/>
    <s v="SS"/>
    <s v="brown"/>
    <s v="FISHERMAN LUG VEGAN"/>
    <n v="69.95"/>
    <n v="1"/>
    <n v="69.95"/>
  </r>
  <r>
    <x v="21"/>
    <s v="TO311A036-O110075000"/>
    <s v="TO311A036-O11"/>
    <s v="0195703130922"/>
    <s v="38"/>
    <s v="Shoes"/>
    <s v="Women"/>
    <s v="Heeled Sandals"/>
    <s v="Platform"/>
    <s v="Platform"/>
    <s v="SS"/>
    <s v="brown"/>
    <s v="FISHERMAN LUG VEGAN"/>
    <n v="69.95"/>
    <n v="1"/>
    <n v="69.95"/>
  </r>
  <r>
    <x v="21"/>
    <s v="TO311E095-T110012000"/>
    <s v="TO311E095-T11"/>
    <s v="0195703151774"/>
    <s v="43.5"/>
    <s v="Shoes"/>
    <s v="Women"/>
    <s v="Flat Shoes"/>
    <s v="Slippers"/>
    <s v="Slippers"/>
    <s v="NOS"/>
    <s v="multi-coloured"/>
    <s v="ALPARGATA MALLOW UNITY"/>
    <n v="69.95"/>
    <n v="1"/>
    <n v="69.95"/>
  </r>
  <r>
    <x v="21"/>
    <s v="TO311E095-T110006000"/>
    <s v="TO311E095-T11"/>
    <s v="0195703151804"/>
    <s v="36.5"/>
    <s v="Shoes"/>
    <s v="Women"/>
    <s v="Flat Shoes"/>
    <s v="Slippers"/>
    <s v="Slippers"/>
    <s v="NOS"/>
    <s v="multi-coloured"/>
    <s v="ALPARGATA MALLOW UNITY"/>
    <n v="69.95"/>
    <n v="1"/>
    <n v="69.95"/>
  </r>
  <r>
    <x v="21"/>
    <s v="TO311E09G-A110055000"/>
    <s v="TO311E09G-A11"/>
    <s v="0195703152283"/>
    <s v="36"/>
    <s v="Shoes"/>
    <s v="Women"/>
    <s v="Flat Shoes"/>
    <s v="Slippers"/>
    <s v="Slippers"/>
    <s v="NOS"/>
    <s v="white"/>
    <s v="ALPARGATA UNITY"/>
    <n v="54.95"/>
    <n v="1"/>
    <n v="54.95"/>
  </r>
  <r>
    <x v="21"/>
    <s v="TO311E08C-A110005000"/>
    <s v="TO311E08C-A11"/>
    <s v="0195703161599"/>
    <s v="35.5"/>
    <s v="Shoes"/>
    <s v="Women"/>
    <s v="Flat Shoes"/>
    <s v="Espadrilles"/>
    <s v="Espadrilles"/>
    <s v="SS"/>
    <s v="off-white"/>
    <s v="ALPARGATA ROPE"/>
    <n v="59.95"/>
    <n v="3"/>
    <n v="179.85000000000002"/>
  </r>
  <r>
    <x v="21"/>
    <s v="TO311E07U-M110005000"/>
    <s v="TO311E07U-M11"/>
    <s v="0195703162350"/>
    <s v="35.5"/>
    <s v="Shoes"/>
    <s v="Women"/>
    <s v="Flat Shoes"/>
    <s v="Slippers"/>
    <s v="Slippers"/>
    <s v="NOS"/>
    <s v="green"/>
    <s v="ALPARGATA MALLOW"/>
    <n v="69.95"/>
    <n v="1"/>
    <n v="69.95"/>
  </r>
  <r>
    <x v="21"/>
    <s v="TO311E07Y-J110006000"/>
    <s v="TO311E07Y-J11"/>
    <s v="0195703165092"/>
    <s v="36.5"/>
    <s v="Shoes"/>
    <s v="Women"/>
    <s v="Flat Shoes"/>
    <s v="Slippers"/>
    <s v="Slippers"/>
    <s v="NOS"/>
    <s v="light pink"/>
    <s v="ALPARGATA"/>
    <n v="54.95"/>
    <n v="1"/>
    <n v="54.95"/>
  </r>
  <r>
    <x v="21"/>
    <s v="TO311E097-M110005000"/>
    <s v="TO311E097-M11"/>
    <s v="0195703165597"/>
    <s v="35.5"/>
    <s v="Shoes"/>
    <s v="Women"/>
    <s v="Flat Shoes"/>
    <s v="Espadrilles"/>
    <s v="Espadrilles"/>
    <s v="SS"/>
    <s v="light green"/>
    <s v="ALPARGATA ROPE"/>
    <n v="59.95"/>
    <n v="2"/>
    <n v="119.9"/>
  </r>
  <r>
    <x v="21"/>
    <s v="TO311E097-M110006000"/>
    <s v="TO311E097-M11"/>
    <s v="0195703165610"/>
    <s v="36.5"/>
    <s v="Shoes"/>
    <s v="Women"/>
    <s v="Flat Shoes"/>
    <s v="Espadrilles"/>
    <s v="Espadrilles"/>
    <s v="SS"/>
    <s v="light green"/>
    <s v="ALPARGATA ROPE"/>
    <n v="59.95"/>
    <n v="1"/>
    <n v="59.95"/>
  </r>
  <r>
    <x v="22"/>
    <s v="NI113D0DX-J11020Y000"/>
    <s v="NI113D0DX-J11"/>
    <s v="0195870281335"/>
    <s v="33.5"/>
    <s v="Shoes"/>
    <s v="Girls"/>
    <s v="Trainers"/>
    <s v="Low-Top Trainers Velcro"/>
    <s v="Low-Top Trainers Velcro"/>
    <s v="NOS"/>
    <s v="light pink"/>
    <s v="NIKE DYNAMO GO FLYEASE SE BP"/>
    <n v="64.95"/>
    <n v="1"/>
    <n v="64.95"/>
  </r>
  <r>
    <x v="22"/>
    <s v="NI116D0FW-A11055Y000"/>
    <s v="NI116D0FW-A11"/>
    <s v="0195870888510"/>
    <s v="38"/>
    <s v="Shoes"/>
    <s v="Kids Unisex"/>
    <s v="Trainers"/>
    <s v="Low-Top Trainers Lace Up"/>
    <s v="Low-Top Trainers Lace Up"/>
    <s v="NOS"/>
    <s v="white"/>
    <s v="NIKE HUARACHE RUN GS EC"/>
    <n v="119.95"/>
    <n v="1"/>
    <n v="119.95"/>
  </r>
  <r>
    <x v="23"/>
    <s v="FP011X001-Q110040000"/>
    <s v="FP011X001-Q11"/>
    <s v="0195889521309"/>
    <s v="7"/>
    <s v="Shoes"/>
    <s v="Women"/>
    <s v="Winter Boots"/>
    <s v="Snow Boots"/>
    <s v="Snow Boots"/>
    <s v="AW"/>
    <s v="black"/>
    <s v="FABLE FAUX FUR BOOT"/>
    <n v="199.95"/>
    <n v="1"/>
    <n v="199.95"/>
  </r>
  <r>
    <x v="3"/>
    <s v="VA215O07E-O120005000"/>
    <s v="VA215O07E-O12"/>
    <s v="0196009314153"/>
    <s v="36.5"/>
    <s v="Shoes"/>
    <s v="Unisex"/>
    <s v="Sneakers Low"/>
    <s v="Skate"/>
    <s v="Skate"/>
    <s v="NOS"/>
    <s v="brown"/>
    <s v="UA UltraRange EXO MTE-1"/>
    <n v="119.95"/>
    <n v="1"/>
    <n v="119.95"/>
  </r>
  <r>
    <x v="3"/>
    <s v="VA215O08L-Q120004000"/>
    <s v="VA215O08L-Q12"/>
    <s v="0196010276655"/>
    <s v="35"/>
    <s v="Shoes"/>
    <s v="Unisex"/>
    <s v="Sneakers Low"/>
    <s v="Skate"/>
    <s v="Skate"/>
    <s v="NOS"/>
    <s v="black"/>
    <s v="UA Circle Vee"/>
    <n v="109.95"/>
    <n v="1"/>
    <n v="109.95"/>
  </r>
  <r>
    <x v="3"/>
    <s v="VA215O08L-Q120005000"/>
    <s v="VA215O08L-Q12"/>
    <s v="0196010276860"/>
    <s v="36.5"/>
    <s v="Shoes"/>
    <s v="Unisex"/>
    <s v="Sneakers Low"/>
    <s v="Skate"/>
    <s v="Skate"/>
    <s v="NOS"/>
    <s v="black"/>
    <s v="UA Circle Vee"/>
    <n v="109.95"/>
    <n v="1"/>
    <n v="109.95"/>
  </r>
  <r>
    <x v="3"/>
    <s v="VA215O06Z-C130005000"/>
    <s v="VA215O06Z-C13"/>
    <s v="0196011292722"/>
    <s v="36.5"/>
    <s v="Shoes"/>
    <s v="Unisex"/>
    <s v="Sneakers Low"/>
    <s v="Skate"/>
    <s v="Skate"/>
    <s v="NOS"/>
    <s v="dark grey"/>
    <s v="UA SK8-Low"/>
    <n v="79.95"/>
    <n v="1"/>
    <n v="79.95"/>
  </r>
  <r>
    <x v="3"/>
    <s v="VA215O06Z-N110004000"/>
    <s v="VA215O06Z-N11"/>
    <s v="0196011295099"/>
    <s v="35"/>
    <s v="Shoes"/>
    <s v="Unisex"/>
    <s v="Sneakers Low"/>
    <s v="Skate"/>
    <s v="Skate"/>
    <s v="NOS"/>
    <s v="olive"/>
    <s v="UA SK8-Low"/>
    <n v="79.95"/>
    <n v="1"/>
    <n v="79.95"/>
  </r>
  <r>
    <x v="3"/>
    <s v="VA215O06Z-N110045000"/>
    <s v="VA215O06Z-N11"/>
    <s v="0196011295297"/>
    <s v="36"/>
    <s v="Shoes"/>
    <s v="Unisex"/>
    <s v="Sneakers Low"/>
    <s v="Skate"/>
    <s v="Skate"/>
    <s v="NOS"/>
    <s v="olive"/>
    <s v="UA SK8-Low"/>
    <n v="79.95"/>
    <n v="2"/>
    <n v="159.9"/>
  </r>
  <r>
    <x v="3"/>
    <s v="VA215O06Z-N110005000"/>
    <s v="VA215O06Z-N11"/>
    <s v="0196011295488"/>
    <s v="36.5"/>
    <s v="Shoes"/>
    <s v="Unisex"/>
    <s v="Sneakers Low"/>
    <s v="Skate"/>
    <s v="Skate"/>
    <s v="NOS"/>
    <s v="olive"/>
    <s v="UA SK8-Low"/>
    <n v="79.95"/>
    <n v="1"/>
    <n v="79.95"/>
  </r>
  <r>
    <x v="3"/>
    <s v="VA215O07B-C110045000"/>
    <s v="VA215O07B-C11"/>
    <s v="0196012215690"/>
    <s v="36"/>
    <s v="Shoes"/>
    <s v="Unisex"/>
    <s v="Sneakers Low"/>
    <s v="Skate"/>
    <s v="Skate"/>
    <s v="NOS"/>
    <s v="grey"/>
    <s v="UA Cruze Too CC"/>
    <n v="89.95"/>
    <n v="1"/>
    <n v="89.95"/>
  </r>
  <r>
    <x v="3"/>
    <s v="VA215O07B-K110005000"/>
    <s v="VA215O07B-K11"/>
    <s v="0196012216208"/>
    <s v="36.5"/>
    <s v="Shoes"/>
    <s v="Unisex"/>
    <s v="Sneakers Low"/>
    <s v="Skate"/>
    <s v="Skate"/>
    <s v="NOS"/>
    <s v="blue"/>
    <s v="UA Cruze Too CC"/>
    <n v="89.95"/>
    <n v="1"/>
    <n v="89.95"/>
  </r>
  <r>
    <x v="3"/>
    <s v="VA215O08G-H110045000"/>
    <s v="VA215O08G-H11"/>
    <s v="0196012247547"/>
    <s v="36"/>
    <s v="Shoes"/>
    <s v="Unisex"/>
    <s v="Sneakers Low"/>
    <s v="Skate"/>
    <s v="Skate"/>
    <s v="NOS"/>
    <s v="orange"/>
    <s v="UA Old Skool"/>
    <n v="79.95"/>
    <n v="2"/>
    <n v="159.9"/>
  </r>
  <r>
    <x v="3"/>
    <s v="VA215N03R-Q110045000"/>
    <s v="VA215N03R-Q11"/>
    <s v="0196012281640"/>
    <s v="36"/>
    <s v="Shoes"/>
    <s v="Unisex"/>
    <s v="Sneakers High"/>
    <s v="Skate"/>
    <s v="Skate"/>
    <s v="NOS"/>
    <s v="black"/>
    <s v="UA Lowland Hi CC Unisex"/>
    <n v="104.95"/>
    <n v="1"/>
    <n v="104.95"/>
  </r>
  <r>
    <x v="3"/>
    <s v="VA215N03O-Q120045000"/>
    <s v="VA215N03O-Q12"/>
    <s v="0196012290444"/>
    <s v="36"/>
    <s v="Shoes"/>
    <s v="Unisex"/>
    <s v="Sneakers High"/>
    <s v="Skate"/>
    <s v="Skate"/>
    <s v="NOS"/>
    <s v="black"/>
    <s v="UA SK8-Hi UNISEX"/>
    <n v="94.95"/>
    <n v="2"/>
    <n v="189.9"/>
  </r>
  <r>
    <x v="3"/>
    <s v="VA215N03O-G110045000"/>
    <s v="VA215N03O-G11"/>
    <s v="0196012293582"/>
    <s v="36"/>
    <s v="Shoes"/>
    <s v="Unisex"/>
    <s v="Sneakers High"/>
    <s v="Skate"/>
    <s v="Skate"/>
    <s v="NOS"/>
    <s v="red"/>
    <s v="UA SK8-Hi UNISEX"/>
    <n v="94.95"/>
    <n v="1"/>
    <n v="94.95"/>
  </r>
  <r>
    <x v="3"/>
    <s v="VA215O07W-K120005000"/>
    <s v="VA215O07W-K12"/>
    <s v="0196012297078"/>
    <s v="36.5"/>
    <s v="Shoes"/>
    <s v="Unisex"/>
    <s v="Sneakers High"/>
    <s v="Skate"/>
    <s v="Skate"/>
    <s v="NOS"/>
    <s v="dark blue"/>
    <s v="UA Old Skool Tapered Unisex"/>
    <n v="84.95"/>
    <n v="1"/>
    <n v="84.95"/>
  </r>
  <r>
    <x v="3"/>
    <s v="VA215O08Y-Q110005000"/>
    <s v="VA215O08Y-Q11"/>
    <s v="0196013238742"/>
    <s v="36.5"/>
    <s v="Shoes"/>
    <s v="Unisex"/>
    <s v="Sneakers Low"/>
    <s v="Skate"/>
    <s v="Skate"/>
    <s v="NOS"/>
    <s v="black"/>
    <s v="UA Old Skool Unisex"/>
    <n v="84.95"/>
    <n v="3"/>
    <n v="254.85000000000002"/>
  </r>
  <r>
    <x v="3"/>
    <s v="VA211A0F5-M110045000"/>
    <s v="VA211A0F5-M11"/>
    <s v="0196014076503"/>
    <s v="36"/>
    <s v="Shoes"/>
    <s v="Women"/>
    <s v="Sneaker"/>
    <s v="High"/>
    <s v="High"/>
    <s v="NOS"/>
    <s v="off-white"/>
    <s v="UA Vans x Sandy Liang SK8-Hi 38 DX"/>
    <n v="114.95"/>
    <n v="1"/>
    <n v="114.95"/>
  </r>
  <r>
    <x v="3"/>
    <s v="VA215O07D-C140005000"/>
    <s v="VA215O07D-C14"/>
    <s v="0196015320117"/>
    <s v="36.5"/>
    <s v="Shoes"/>
    <s v="Unisex"/>
    <s v="Sneakers Low"/>
    <s v="Skate"/>
    <s v="Skate"/>
    <s v="NOS"/>
    <s v="grey"/>
    <s v="UA EVDNT UltimateWaffle Unisex"/>
    <n v="119.95"/>
    <n v="2"/>
    <n v="239.9"/>
  </r>
  <r>
    <x v="3"/>
    <s v="VA215O07D-Q140045000"/>
    <s v="VA215O07D-Q14"/>
    <s v="0196015320582"/>
    <s v="36"/>
    <s v="Shoes"/>
    <s v="Unisex"/>
    <s v="Sneakers Low"/>
    <s v="Skate"/>
    <s v="Skate"/>
    <s v="NOS"/>
    <s v="black"/>
    <s v="UA EVDNT UltimateWaffle Unisex"/>
    <n v="119.95"/>
    <n v="1"/>
    <n v="119.95"/>
  </r>
  <r>
    <x v="3"/>
    <s v="VA215O07D-Q140005000"/>
    <s v="VA215O07D-Q14"/>
    <s v="0196015320599"/>
    <s v="36.5"/>
    <s v="Shoes"/>
    <s v="Unisex"/>
    <s v="Sneakers Low"/>
    <s v="Skate"/>
    <s v="Skate"/>
    <s v="NOS"/>
    <s v="black"/>
    <s v="UA EVDNT UltimateWaffle Unisex"/>
    <n v="119.95"/>
    <n v="2"/>
    <n v="239.9"/>
  </r>
  <r>
    <x v="3"/>
    <s v="VA215O07D-C120045000"/>
    <s v="VA215O07D-C12"/>
    <s v="0196015320681"/>
    <s v="36"/>
    <s v="Shoes"/>
    <s v="Unisex"/>
    <s v="Sneakers Low"/>
    <s v="Skate"/>
    <s v="Skate"/>
    <s v="NOS"/>
    <s v="light grey"/>
    <s v="UA EVDNT UltimateWaffle Unisex"/>
    <n v="119.95"/>
    <n v="1"/>
    <n v="119.95"/>
  </r>
  <r>
    <x v="3"/>
    <s v="VA215O07D-C120005000"/>
    <s v="VA215O07D-C12"/>
    <s v="0196015320698"/>
    <s v="36.5"/>
    <s v="Shoes"/>
    <s v="Unisex"/>
    <s v="Sneakers Low"/>
    <s v="Skate"/>
    <s v="Skate"/>
    <s v="NOS"/>
    <s v="light grey"/>
    <s v="UA EVDNT UltimateWaffle Unisex"/>
    <n v="119.95"/>
    <n v="2"/>
    <n v="239.9"/>
  </r>
  <r>
    <x v="20"/>
    <s v="MK111D00F-C110005000"/>
    <s v="MK111D00F-C11"/>
    <s v="0196108024908"/>
    <s v="35"/>
    <s v="Shoes"/>
    <s v="Women"/>
    <s v="House Slippers"/>
    <s v="Mules"/>
    <s v="Mules"/>
    <s v="NOS"/>
    <s v="grey"/>
    <s v="JANIS SLIDE"/>
    <n v="84.95"/>
    <n v="2"/>
    <n v="169.9"/>
  </r>
  <r>
    <x v="20"/>
    <s v="MK111D00F-C110006000"/>
    <s v="MK111D00F-C11"/>
    <s v="0196108024915"/>
    <s v="36"/>
    <s v="Shoes"/>
    <s v="Women"/>
    <s v="House Slippers"/>
    <s v="Mules"/>
    <s v="Mules"/>
    <s v="NOS"/>
    <s v="grey"/>
    <s v="JANIS SLIDE"/>
    <n v="84.95"/>
    <n v="3"/>
    <n v="254.85000000000002"/>
  </r>
  <r>
    <x v="20"/>
    <s v="MK111D00H-B110005000"/>
    <s v="MK111D00H-B11"/>
    <s v="0196108026667"/>
    <s v="35"/>
    <s v="Shoes"/>
    <s v="Women"/>
    <s v="House Slippers"/>
    <s v="Mules"/>
    <s v="Mules"/>
    <s v="NOS"/>
    <s v="sand"/>
    <s v="JANIS SLIPPER"/>
    <n v="94.95"/>
    <n v="1"/>
    <n v="94.95"/>
  </r>
  <r>
    <x v="11"/>
    <s v="ZZO1Y4X22-Q000007000"/>
    <s v="ZZO1Y4X22-Q00"/>
    <s v="0196108038073"/>
    <s v="37"/>
    <s v="Shoes"/>
    <s v="Women"/>
    <s v="Flat Sandals"/>
    <s v="Flat Sandals"/>
    <s v="Flat Sandals"/>
    <s v="SS"/>
    <s v="black"/>
    <s v="KELLI SANDAL"/>
    <n v="145.35"/>
    <n v="1"/>
    <n v="145.35"/>
  </r>
  <r>
    <x v="20"/>
    <s v="MK111N08M-A110005000"/>
    <s v="MK111N08M-A11"/>
    <s v="0196108117259"/>
    <s v="35"/>
    <s v="Shoes"/>
    <s v="Women"/>
    <s v="Booties"/>
    <s v="Chelseas"/>
    <s v="Chelseas"/>
    <s v="NOS"/>
    <s v="white"/>
    <s v="STARK ANKLE BOOT"/>
    <n v="274.95"/>
    <n v="1"/>
    <n v="274.95"/>
  </r>
  <r>
    <x v="11"/>
    <s v="ZZO1Y4X35-Q000009000"/>
    <s v="ZZO1Y4X35-Q00"/>
    <s v="0196108391093"/>
    <s v="40"/>
    <s v="Shoes"/>
    <s v="Women"/>
    <s v="Flat Sandals"/>
    <s v="Flat Sandals"/>
    <s v="Flat Sandals"/>
    <s v="SS"/>
    <s v="mottled anthracite"/>
    <s v="KAMARI SANDAL"/>
    <n v="117.81"/>
    <n v="1"/>
    <n v="117.81"/>
  </r>
  <r>
    <x v="3"/>
    <s v="VA215N038-B110035000"/>
    <s v="VA215N038-B11"/>
    <s v="0196244304230"/>
    <s v="34.5"/>
    <s v="Shoes"/>
    <s v="Unisex"/>
    <s v="Sneakers High"/>
    <s v="Skate"/>
    <s v="Skate"/>
    <s v="NOS"/>
    <s v="sand"/>
    <s v="UA SK8-Hi Tapered Unisex"/>
    <n v="104.95"/>
    <n v="8"/>
    <n v="839.6"/>
  </r>
  <r>
    <x v="3"/>
    <s v="VA215N038-B110004000"/>
    <s v="VA215N038-B11"/>
    <s v="0196244304278"/>
    <s v="35"/>
    <s v="Shoes"/>
    <s v="Unisex"/>
    <s v="Sneakers High"/>
    <s v="Skate"/>
    <s v="Skate"/>
    <s v="NOS"/>
    <s v="sand"/>
    <s v="UA SK8-Hi Tapered Unisex"/>
    <n v="104.95"/>
    <n v="4"/>
    <n v="419.8"/>
  </r>
  <r>
    <x v="24"/>
    <s v="A0111A0KV-Q110410000"/>
    <s v="A0111A0KV-Q11"/>
    <s v="0628155045433"/>
    <s v="41"/>
    <s v="Shoes"/>
    <s v="Women"/>
    <s v="Boots"/>
    <s v="Boots"/>
    <s v="Boots"/>
    <s v="AW"/>
    <s v="black"/>
    <s v="GWORELLE"/>
    <n v="129.94999999999999"/>
    <n v="1"/>
    <n v="129.94999999999999"/>
  </r>
  <r>
    <x v="25"/>
    <s v="AX911E02G-B110390000"/>
    <s v="AX911E02G-B11"/>
    <s v="0628155584796"/>
    <s v="39"/>
    <s v="Shoes"/>
    <s v="Women"/>
    <s v="Flat Shoes"/>
    <s v="Espadrilles"/>
    <s v="Espadrilles"/>
    <s v="SS"/>
    <s v="beige"/>
    <s v="VEGAN BELLADONNA"/>
    <n v="39.950000000000003"/>
    <n v="1"/>
    <n v="39.950000000000003"/>
  </r>
  <r>
    <x v="25"/>
    <s v="AX911A0CZ-Q110360000"/>
    <s v="AX911A0CZ-Q11"/>
    <s v="0628155653607"/>
    <s v="36"/>
    <s v="Shoes"/>
    <s v="Women"/>
    <s v="Heeled Sandals"/>
    <s v="Heeled Sandals"/>
    <s v="Heeled Sandals"/>
    <s v="SS"/>
    <s v="black"/>
    <s v="VEGAN ALYSON"/>
    <n v="49.95"/>
    <n v="2"/>
    <n v="99.9"/>
  </r>
  <r>
    <x v="25"/>
    <s v="AX911A0E0-Q120360000"/>
    <s v="AX911A0E0-Q12"/>
    <s v="0628155689194"/>
    <s v="36"/>
    <s v="Shoes"/>
    <s v="Women"/>
    <s v="Flat Sandals"/>
    <s v="Flat Sandals"/>
    <s v="Flat Sandals"/>
    <s v="SS"/>
    <s v="black"/>
    <s v="VEGAN EMMAA"/>
    <n v="49.95"/>
    <n v="1"/>
    <n v="49.95"/>
  </r>
  <r>
    <x v="25"/>
    <s v="AX911A0DV-J110360000"/>
    <s v="AX911A0DV-J11"/>
    <s v="0628155690404"/>
    <s v="36"/>
    <s v="Shoes"/>
    <s v="Women"/>
    <s v="Heeled Sandals"/>
    <s v="Heeled Sandals"/>
    <s v="Heeled Sandals"/>
    <s v="SS"/>
    <s v="pink"/>
    <s v="VEGAN ZAYDAN"/>
    <n v="44.95"/>
    <n v="1"/>
    <n v="44.95"/>
  </r>
  <r>
    <x v="26"/>
    <s v="ALI11A00X-Q110360000"/>
    <s v="ALI11A00X-Q11"/>
    <s v="0628155782017"/>
    <s v="36"/>
    <s v="Shoes"/>
    <s v="Women"/>
    <s v="Flat Sandals"/>
    <s v="Flat Sandals"/>
    <s v="Flat Sandals"/>
    <s v="SS"/>
    <s v="black"/>
    <s v="TRESSA-W"/>
    <n v="69.95"/>
    <n v="1"/>
    <n v="69.95"/>
  </r>
  <r>
    <x v="24"/>
    <s v="A0111A0NE-H110360000"/>
    <s v="A0111A0NE-H11"/>
    <s v="0628155801336"/>
    <s v="36"/>
    <s v="Shoes"/>
    <s v="Women"/>
    <s v="Heeled Sandals"/>
    <s v="Heeled Sandals"/>
    <s v="Heeled Sandals"/>
    <s v="SS"/>
    <s v="orange"/>
    <s v="ELISS"/>
    <n v="74.95"/>
    <n v="1"/>
    <n v="74.95"/>
  </r>
  <r>
    <x v="24"/>
    <s v="A0111A0NE-H110390000"/>
    <s v="A0111A0NE-H11"/>
    <s v="0628155801831"/>
    <s v="39"/>
    <s v="Shoes"/>
    <s v="Women"/>
    <s v="Heeled Sandals"/>
    <s v="Heeled Sandals"/>
    <s v="Heeled Sandals"/>
    <s v="SS"/>
    <s v="orange"/>
    <s v="ELISS"/>
    <n v="74.95"/>
    <n v="1"/>
    <n v="74.95"/>
  </r>
  <r>
    <x v="24"/>
    <s v="A0111A0MM-Q110360000"/>
    <s v="A0111A0MM-Q11"/>
    <s v="0628175033502"/>
    <s v="36"/>
    <s v="Shoes"/>
    <s v="Women"/>
    <s v="Heeled Sandals"/>
    <s v="Heeled Sandals"/>
    <s v="Heeled Sandals"/>
    <s v="SS"/>
    <s v="black"/>
    <s v="OKURR"/>
    <n v="69.95"/>
    <n v="1"/>
    <n v="69.95"/>
  </r>
  <r>
    <x v="24"/>
    <s v="A0111A0MM-Q110380000"/>
    <s v="A0111A0MM-Q11"/>
    <s v="0628175033632"/>
    <s v="38"/>
    <s v="Shoes"/>
    <s v="Women"/>
    <s v="Heeled Sandals"/>
    <s v="Heeled Sandals"/>
    <s v="Heeled Sandals"/>
    <s v="SS"/>
    <s v="black"/>
    <s v="OKURR"/>
    <n v="69.95"/>
    <n v="2"/>
    <n v="139.9"/>
  </r>
  <r>
    <x v="24"/>
    <s v="A0111A0MM-Q110400000"/>
    <s v="A0111A0MM-Q11"/>
    <s v="0628175033663"/>
    <s v="40"/>
    <s v="Shoes"/>
    <s v="Women"/>
    <s v="Heeled Sandals"/>
    <s v="Heeled Sandals"/>
    <s v="Heeled Sandals"/>
    <s v="SS"/>
    <s v="black"/>
    <s v="OKURR"/>
    <n v="69.95"/>
    <n v="1"/>
    <n v="69.95"/>
  </r>
  <r>
    <x v="24"/>
    <s v="A0111A0MM-Q110410000"/>
    <s v="A0111A0MM-Q11"/>
    <s v="0628175033670"/>
    <s v="41"/>
    <s v="Shoes"/>
    <s v="Women"/>
    <s v="Heeled Sandals"/>
    <s v="Heeled Sandals"/>
    <s v="Heeled Sandals"/>
    <s v="SS"/>
    <s v="black"/>
    <s v="OKURR"/>
    <n v="69.95"/>
    <n v="1"/>
    <n v="69.95"/>
  </r>
  <r>
    <x v="24"/>
    <s v="ZZO1N8411-A00000S000"/>
    <s v="ZZO1N8411-A00"/>
    <s v="0628177048535"/>
    <s v="35-36"/>
    <s v="Shoes"/>
    <s v="Women"/>
    <s v="House Slippers"/>
    <s v="Without warm lining"/>
    <s v="Without warm lining"/>
    <s v="NOS"/>
    <s v="white"/>
    <s v="GAISMAS"/>
    <n v="35"/>
    <n v="4"/>
    <n v="140"/>
  </r>
  <r>
    <x v="24"/>
    <s v="ZZO1KDF10-Q000360000"/>
    <s v="ZZO1KDF10-Q00"/>
    <s v="0628177609606"/>
    <s v="36"/>
    <s v="Shoes"/>
    <s v="Women"/>
    <s v="Pumps"/>
    <s v="Pumps"/>
    <s v="Heel"/>
    <s v="NOS"/>
    <s v="black"/>
    <s v="ASTORE"/>
    <n v="99.9"/>
    <n v="1"/>
    <n v="99.9"/>
  </r>
  <r>
    <x v="24"/>
    <s v="A0111A0MM-A110360000"/>
    <s v="A0111A0MM-A11"/>
    <s v="0628177937891"/>
    <s v="36"/>
    <s v="Shoes"/>
    <s v="Women"/>
    <s v="Heeled Sandals"/>
    <s v="Heeled Sandals"/>
    <s v="Heeled Sandals"/>
    <s v="SS"/>
    <s v="white"/>
    <s v="OKURR"/>
    <n v="69.95"/>
    <n v="1"/>
    <n v="69.95"/>
  </r>
  <r>
    <x v="27"/>
    <s v="WHF11D003-B110037000"/>
    <s v="WHF11D003-B11"/>
    <s v="0628177953389"/>
    <s v="37"/>
    <s v="Shoes"/>
    <s v="Women"/>
    <s v="House Slippers"/>
    <s v="Without warm lining"/>
    <s v="Without warm lining"/>
    <s v="NOS"/>
    <s v="tan"/>
    <s v="ALLY"/>
    <n v="89.95"/>
    <n v="1"/>
    <n v="89.95"/>
  </r>
  <r>
    <x v="27"/>
    <s v="WHF11D003-B110038000"/>
    <s v="WHF11D003-B11"/>
    <s v="0628177953402"/>
    <s v="38"/>
    <s v="Shoes"/>
    <s v="Women"/>
    <s v="House Slippers"/>
    <s v="Without warm lining"/>
    <s v="Without warm lining"/>
    <s v="NOS"/>
    <s v="tan"/>
    <s v="ALLY"/>
    <n v="89.95"/>
    <n v="1"/>
    <n v="89.95"/>
  </r>
  <r>
    <x v="3"/>
    <s v="ZZO16N875-T000006000"/>
    <s v="ZZO16N875-T00"/>
    <s v="0680975817423"/>
    <s v="38"/>
    <s v="Shoes"/>
    <s v="Unisex"/>
    <s v="Sneakers Low"/>
    <s v="Classics"/>
    <s v="Classics"/>
    <s v="NOS"/>
    <s v="black"/>
    <s v="UA SK8-Hi"/>
    <n v="90"/>
    <n v="3"/>
    <n v="270"/>
  </r>
  <r>
    <x v="24"/>
    <s v="ZZO1Z6M19-Q000380000"/>
    <s v="ZZO1Z6M19-Q00"/>
    <s v="0683829507099"/>
    <s v="38"/>
    <s v="Shoes"/>
    <s v="Women"/>
    <s v="Heeled Sandals"/>
    <s v="Heeled Sandals"/>
    <s v="Heeled Sandals"/>
    <s v="SS"/>
    <s v="black"/>
    <s v="AMILIA"/>
    <n v="80"/>
    <n v="1"/>
    <n v="80"/>
  </r>
  <r>
    <x v="24"/>
    <s v="ZZO1Z6M59-O000380000"/>
    <s v="ZZO1Z6M59-O00"/>
    <s v="0684444496256"/>
    <s v="38"/>
    <s v="Shoes"/>
    <s v="Women"/>
    <s v="Heeled Sandals"/>
    <s v="Heeled Sandals"/>
    <s v="Heeled Sandals"/>
    <s v="SS"/>
    <s v="dark brown"/>
    <s v="ONARDONITA"/>
    <n v="95"/>
    <n v="1"/>
    <n v="95"/>
  </r>
  <r>
    <x v="24"/>
    <s v="ZZO1Z3J55-Q000042000"/>
    <s v="ZZO1Z3J55-Q00"/>
    <s v="0747544790836"/>
    <s v="42"/>
    <s v="Shoes"/>
    <s v="Men"/>
    <s v="Loafers"/>
    <s v="Loafers"/>
    <s v="Loafers"/>
    <s v="NOS"/>
    <s v="black"/>
    <s v="OMAR"/>
    <n v="90"/>
    <n v="1"/>
    <n v="90"/>
  </r>
  <r>
    <x v="24"/>
    <s v="ZZO1Z3J55-Q000043000"/>
    <s v="ZZO1Z3J55-Q00"/>
    <s v="0747544790850"/>
    <s v="43"/>
    <s v="Shoes"/>
    <s v="Men"/>
    <s v="Loafers"/>
    <s v="Loafers"/>
    <s v="Loafers"/>
    <s v="NOS"/>
    <s v="black"/>
    <s v="OMAR"/>
    <n v="90"/>
    <n v="1"/>
    <n v="90"/>
  </r>
  <r>
    <x v="3"/>
    <s v="ZZO0Y1BBP-C0005333F4"/>
    <s v="ZZO0Y1BBP-C00"/>
    <s v="0772204416269"/>
    <s v="36.5"/>
    <s v="Shoes"/>
    <s v="Unisex"/>
    <s v="Sneakers Low"/>
    <s v="Classics"/>
    <s v="Classics"/>
    <s v="NOS"/>
    <s v="grey"/>
    <s v="UA City Trl"/>
    <n v="120"/>
    <n v="1"/>
    <n v="120"/>
  </r>
  <r>
    <x v="3"/>
    <s v="ZZO0Y1BBO-T000005000"/>
    <s v="ZZO0Y1BBO-T00"/>
    <s v="0772204416702"/>
    <s v="36.5"/>
    <s v="Shoes"/>
    <s v="Unisex"/>
    <s v="Sneakers Low"/>
    <s v="Classics"/>
    <s v="Classics"/>
    <s v="NOS"/>
    <s v="multi-coloured"/>
    <s v="UA City Trl"/>
    <n v="117"/>
    <n v="1"/>
    <n v="117"/>
  </r>
  <r>
    <x v="3"/>
    <s v="ZZO0Y1BBN-J000004000"/>
    <s v="ZZO0Y1BBN-J00"/>
    <s v="0772204417808"/>
    <s v="35"/>
    <s v="Shoes"/>
    <s v="Unisex"/>
    <s v="Sneakers Low"/>
    <s v="Classics"/>
    <s v="Classics"/>
    <s v="NOS"/>
    <s v="multi-coloured"/>
    <s v="UA City Trl"/>
    <n v="117"/>
    <n v="2"/>
    <n v="234"/>
  </r>
  <r>
    <x v="3"/>
    <s v="VA215O06L-Q110005000"/>
    <s v="VA215O06L-Q11"/>
    <s v="0772204437042"/>
    <s v="36.5"/>
    <s v="Shoes"/>
    <s v="Unisex"/>
    <s v="Sneakers Low"/>
    <s v="Skate"/>
    <s v="Skate"/>
    <s v="NOS"/>
    <s v="black"/>
    <s v="UA Lowland CC Unisex"/>
    <n v="84.95"/>
    <n v="5"/>
    <n v="424.75"/>
  </r>
  <r>
    <x v="3"/>
    <s v="VA215O06L-A130035000"/>
    <s v="VA215O06L-A13"/>
    <s v="0772204437462"/>
    <s v="34.5"/>
    <s v="Shoes"/>
    <s v="Unisex"/>
    <s v="Sneakers Low"/>
    <s v="Skate"/>
    <s v="Skate"/>
    <s v="NOS"/>
    <s v="white"/>
    <s v="UA Lowland CC Unisex"/>
    <n v="84.95"/>
    <n v="2"/>
    <n v="169.9"/>
  </r>
  <r>
    <x v="3"/>
    <s v="VA215O06L-A130004000"/>
    <s v="VA215O06L-A13"/>
    <s v="0772204437622"/>
    <s v="35"/>
    <s v="Shoes"/>
    <s v="Unisex"/>
    <s v="Sneakers Low"/>
    <s v="Skate"/>
    <s v="Skate"/>
    <s v="NOS"/>
    <s v="white"/>
    <s v="UA Lowland CC Unisex"/>
    <n v="84.95"/>
    <n v="3"/>
    <n v="254.85000000000002"/>
  </r>
  <r>
    <x v="3"/>
    <s v="ZZO0Y1BDJ-Q00053348D"/>
    <s v="ZZO0Y1BDJ-Q00"/>
    <s v="0772204458429"/>
    <s v="34.5"/>
    <s v="Shoes"/>
    <s v="Unisex"/>
    <s v="Loafers"/>
    <s v="Loafers"/>
    <s v="Loafers"/>
    <s v="NOS"/>
    <s v="black"/>
    <s v="UA Mod Slip-On"/>
    <n v="110"/>
    <n v="1"/>
    <n v="110"/>
  </r>
  <r>
    <x v="3"/>
    <s v="ZZO0Y1A80-I0005072B2"/>
    <s v="ZZO0Y1A80-I00"/>
    <s v="0772259363877"/>
    <s v="35"/>
    <s v="Shoes"/>
    <s v="Unisex"/>
    <s v="Sneakers Low"/>
    <s v="Classics"/>
    <s v="Classics"/>
    <s v="NOS"/>
    <s v="purple"/>
    <s v="UA UltraRange Hi DL"/>
    <n v="120"/>
    <n v="2"/>
    <n v="240"/>
  </r>
  <r>
    <x v="28"/>
    <s v="EC111B01W-O110037000"/>
    <s v="EC111B01W-O11"/>
    <s v="0825840959352"/>
    <s v="37"/>
    <s v="Shoes"/>
    <s v="Women"/>
    <s v="Pumps"/>
    <s v="Pumps"/>
    <s v="Pumps"/>
    <s v="NOS"/>
    <s v="brown"/>
    <s v="Shape 45 Pointy Sleek 20"/>
    <n v="129.94999999999999"/>
    <n v="1"/>
    <n v="129.94999999999999"/>
  </r>
  <r>
    <x v="1"/>
    <s v="ZZO1Y2390-N000004000"/>
    <s v="ZZO1Y2390-N00"/>
    <s v="0885798846159"/>
    <s v="37"/>
    <s v="Shoes"/>
    <s v="Women"/>
    <s v="Boots"/>
    <s v="Boots"/>
    <s v="Boots"/>
    <s v="AW"/>
    <s v="olive"/>
    <s v="LRF0019"/>
    <n v="100.011"/>
    <n v="1"/>
    <n v="100.011"/>
  </r>
  <r>
    <x v="21"/>
    <s v="TO311E05F-Q110005000"/>
    <s v="TO311E05F-Q11"/>
    <s v="0886468940146"/>
    <s v="35.5"/>
    <s v="Shoes"/>
    <s v="Women"/>
    <s v="Flat Shoes"/>
    <s v="Slippers"/>
    <s v="Slippers"/>
    <s v="NOS"/>
    <s v="black"/>
    <s v="AVALON VEGAN"/>
    <n v="54.95"/>
    <n v="3"/>
    <n v="164.85000000000002"/>
  </r>
  <r>
    <x v="14"/>
    <s v="CO415O017-K110003000"/>
    <s v="CO415O017-K11"/>
    <s v="0886954946478"/>
    <s v="35"/>
    <s v="Shoes"/>
    <s v="Unisex"/>
    <s v="Sneakers Low"/>
    <s v="Classics"/>
    <s v="Classics"/>
    <s v="NOS"/>
    <s v="dark blue"/>
    <s v="STAR PLAYER CANVAS"/>
    <n v="64.95"/>
    <n v="1"/>
    <n v="64.95"/>
  </r>
  <r>
    <x v="1"/>
    <s v="ZZO1Y2330-I000004000"/>
    <s v="ZZO1Y2330-I00"/>
    <s v="0888242801476"/>
    <s v="37"/>
    <s v="Shoes"/>
    <s v="Women"/>
    <s v="Flat Sandals"/>
    <s v="Flip Flops"/>
    <s v="Flip Flops"/>
    <s v="SS"/>
    <s v="mauve"/>
    <s v="LFO0190"/>
    <n v="29.936999999999998"/>
    <n v="1"/>
    <n v="29.936999999999998"/>
  </r>
  <r>
    <x v="1"/>
    <s v="ZZO1Y23CH-G000080000"/>
    <s v="ZZO1Y23CH-G00"/>
    <s v="0888242829685"/>
    <s v="42"/>
    <s v="Shoes"/>
    <s v="Men"/>
    <s v="Sandals"/>
    <s v="Flip Flops"/>
    <s v="Flip Flops"/>
    <s v="SS"/>
    <s v="red"/>
    <s v="MFO0322"/>
    <n v="29.936999999999998"/>
    <n v="1"/>
    <n v="29.936999999999998"/>
  </r>
  <r>
    <x v="1"/>
    <s v="ZZO1Y23CH-M000090000"/>
    <s v="ZZO1Y23CH-M00"/>
    <s v="0888242844763"/>
    <s v="43"/>
    <s v="Shoes"/>
    <s v="Men"/>
    <s v="Sandals"/>
    <s v="Flip Flops"/>
    <s v="Flip Flops"/>
    <s v="SS"/>
    <s v="green"/>
    <s v="MFO0322"/>
    <n v="29.936999999999998"/>
    <n v="1"/>
    <n v="29.936999999999998"/>
  </r>
  <r>
    <x v="29"/>
    <s v="ZZO1DDU43-O000360000"/>
    <s v="ZZO1DDU43-O00"/>
    <s v="0889423636047"/>
    <s v="36"/>
    <s v="Shoes"/>
    <s v="Women"/>
    <s v="Flat Sandals"/>
    <s v="Flip Flops"/>
    <s v="Flip Flops"/>
    <s v="SS"/>
    <s v="light brown"/>
    <s v="EGO SNDL 01 ASH"/>
    <n v="79.95"/>
    <n v="1"/>
    <n v="79.95"/>
  </r>
  <r>
    <x v="29"/>
    <s v="ZZO1DDU43-O000380000"/>
    <s v="ZZO1DDU43-O00"/>
    <s v="0889423636061"/>
    <s v="38"/>
    <s v="Shoes"/>
    <s v="Women"/>
    <s v="Flat Sandals"/>
    <s v="Flip Flops"/>
    <s v="Flip Flops"/>
    <s v="SS"/>
    <s v="light brown"/>
    <s v="EGO SNDL 01 ASH"/>
    <n v="79.95"/>
    <n v="1"/>
    <n v="79.95"/>
  </r>
  <r>
    <x v="21"/>
    <s v="ZZO1AJB03-O000593469"/>
    <s v="ZZO1AJB03-O00"/>
    <s v="0889556487226"/>
    <s v="35.5"/>
    <s v="Shoes"/>
    <s v="Women"/>
    <s v="Sneaker"/>
    <s v="Low"/>
    <s v="Low"/>
    <s v="NOS"/>
    <s v="ochre"/>
    <s v="RIO"/>
    <n v="100"/>
    <n v="1"/>
    <n v="100"/>
  </r>
  <r>
    <x v="21"/>
    <s v="ZZO12PB37-C0005225A1"/>
    <s v="ZZO12PB37-C00"/>
    <s v="0889556600076"/>
    <s v="35.5"/>
    <s v="Shoes"/>
    <s v="Women"/>
    <s v="Flat Shoes"/>
    <s v="Slippers"/>
    <s v="Slippers"/>
    <s v="NOS"/>
    <s v="grey"/>
    <s v="TRVL LITE"/>
    <n v="75"/>
    <n v="1"/>
    <n v="75"/>
  </r>
  <r>
    <x v="21"/>
    <s v="ZZO12PB37-C0005225A2"/>
    <s v="ZZO12PB37-C00"/>
    <s v="0889556600083"/>
    <s v="36"/>
    <s v="Shoes"/>
    <s v="Women"/>
    <s v="Flat Shoes"/>
    <s v="Slippers"/>
    <s v="Slippers"/>
    <s v="NOS"/>
    <s v="grey"/>
    <s v="TRVL LITE"/>
    <n v="75"/>
    <n v="1"/>
    <n v="75"/>
  </r>
  <r>
    <x v="21"/>
    <s v="ZZO0X8321-Q00049D0C6"/>
    <s v="ZZO0X8321-Q00"/>
    <s v="0889556626144"/>
    <s v="36.5"/>
    <s v="Shoes"/>
    <s v="Women"/>
    <s v="Flat Sandals"/>
    <s v="Mules"/>
    <s v="Mules"/>
    <s v="SS"/>
    <s v="brown"/>
    <s v="n/a"/>
    <n v="85"/>
    <n v="1"/>
    <n v="85"/>
  </r>
  <r>
    <x v="21"/>
    <s v="ZZO12PB45-J0005225F0"/>
    <s v="ZZO12PB45-J00"/>
    <s v="0889556626434"/>
    <s v="42"/>
    <s v="Shoes"/>
    <s v="Women"/>
    <s v="Flat Sandals"/>
    <s v="Flat Sandals"/>
    <s v="Flat Sandals"/>
    <s v="SS"/>
    <s v="pink"/>
    <s v="TROPEZ"/>
    <n v="90"/>
    <n v="1"/>
    <n v="90"/>
  </r>
  <r>
    <x v="21"/>
    <s v="ZZO1AJB06-O000593489"/>
    <s v="ZZO1AJB06-O00"/>
    <s v="0889556697458"/>
    <s v="35.5"/>
    <s v="Shoes"/>
    <s v="Women"/>
    <s v="Sneaker"/>
    <s v="Low"/>
    <s v="Low"/>
    <s v="NOS"/>
    <s v="ochre"/>
    <s v="ARROYO"/>
    <n v="100"/>
    <n v="1"/>
    <n v="100"/>
  </r>
  <r>
    <x v="21"/>
    <s v="TO311E05C-A110005000"/>
    <s v="TO311E05C-A11"/>
    <s v="0889556800315"/>
    <s v="35.5"/>
    <s v="Shoes"/>
    <s v="Women"/>
    <s v="Flat Shoes"/>
    <s v="Slippers"/>
    <s v="Slippers"/>
    <s v="NOS"/>
    <s v="off-white"/>
    <s v="ALPARGATA VEGAN"/>
    <n v="54.95"/>
    <n v="1"/>
    <n v="54.95"/>
  </r>
  <r>
    <x v="21"/>
    <s v="ZZO173J66-Q000573CFD"/>
    <s v="ZZO173J66-Q00"/>
    <s v="0889556800575"/>
    <s v="35.5"/>
    <s v="Shoes"/>
    <s v="Women"/>
    <s v="Flat Shoes"/>
    <s v="Slippers"/>
    <s v="Slippers"/>
    <s v="NOS"/>
    <s v="black"/>
    <s v="ALPARGATA"/>
    <n v="55"/>
    <n v="1"/>
    <n v="55"/>
  </r>
  <r>
    <x v="21"/>
    <s v="TO311E03Z-O110005000"/>
    <s v="TO311E03Z-O11"/>
    <s v="0889556803040"/>
    <s v="35.5"/>
    <s v="Shoes"/>
    <s v="Women"/>
    <s v="Flat Shoes"/>
    <s v="Espadrilles"/>
    <s v="Espadrilles"/>
    <s v="SS"/>
    <s v="brown"/>
    <s v="ALPARGATA"/>
    <n v="49.95"/>
    <n v="1"/>
    <n v="49.95"/>
  </r>
  <r>
    <x v="21"/>
    <s v="TO311A01D-B110055000"/>
    <s v="TO311A01D-B11"/>
    <s v="0889556813421"/>
    <s v="36"/>
    <s v="Shoes"/>
    <s v="Women"/>
    <s v="Ballerinas"/>
    <s v="Ballerinas"/>
    <s v="Ballerinas"/>
    <s v="SS"/>
    <s v="taupe"/>
    <s v="JULIE"/>
    <n v="79.95"/>
    <n v="1"/>
    <n v="79.95"/>
  </r>
  <r>
    <x v="21"/>
    <s v="TO311A01D-B110006000"/>
    <s v="TO311A01D-B11"/>
    <s v="0889556813438"/>
    <s v="36.5"/>
    <s v="Shoes"/>
    <s v="Women"/>
    <s v="Ballerinas"/>
    <s v="Ballerinas"/>
    <s v="Ballerinas"/>
    <s v="SS"/>
    <s v="taupe"/>
    <s v="JULIE"/>
    <n v="79.95"/>
    <n v="1"/>
    <n v="79.95"/>
  </r>
  <r>
    <x v="21"/>
    <s v="TO311E05H-B110005000"/>
    <s v="TO311E05H-B11"/>
    <s v="0889556826698"/>
    <s v="35.5"/>
    <s v="Shoes"/>
    <s v="Women"/>
    <s v="Flat Shoes"/>
    <s v="Slippers"/>
    <s v="Slippers"/>
    <s v="NOS"/>
    <s v="beige"/>
    <s v="ALPARGATA CUPSOLE VEGAN"/>
    <n v="54.95"/>
    <n v="1"/>
    <n v="54.95"/>
  </r>
  <r>
    <x v="21"/>
    <s v="TO311E05H-B110006000"/>
    <s v="TO311E05H-B11"/>
    <s v="0889556826711"/>
    <s v="36.5"/>
    <s v="Shoes"/>
    <s v="Women"/>
    <s v="Flat Shoes"/>
    <s v="Slippers"/>
    <s v="Slippers"/>
    <s v="NOS"/>
    <s v="beige"/>
    <s v="ALPARGATA CUPSOLE VEGAN"/>
    <n v="54.95"/>
    <n v="1"/>
    <n v="54.95"/>
  </r>
  <r>
    <x v="21"/>
    <s v="ZZO1AJB15-I0005934D7"/>
    <s v="ZZO1AJB15-I00"/>
    <s v="0889556859481"/>
    <s v="37.5"/>
    <s v="Shoes"/>
    <s v="Women"/>
    <s v="Flat Shoes"/>
    <s v="Slippers"/>
    <s v="Slippers"/>
    <s v="NOS"/>
    <s v="purple"/>
    <s v="ALPARGATA"/>
    <n v="55"/>
    <n v="1"/>
    <n v="55"/>
  </r>
  <r>
    <x v="21"/>
    <s v="ZZO1CNG04-G000008000"/>
    <s v="ZZO1CNG04-G00"/>
    <s v="0889556910373"/>
    <s v="40.5"/>
    <s v="Shoes"/>
    <s v="Men"/>
    <s v="House Slippers"/>
    <s v="House Slippers"/>
    <s v="House Slippers"/>
    <s v="NOS"/>
    <s v="red"/>
    <s v="BERKELEY"/>
    <n v="60"/>
    <n v="2"/>
    <n v="120"/>
  </r>
  <r>
    <x v="21"/>
    <s v="ZZO1HPS21-A000010000"/>
    <s v="ZZO1HPS21-A00"/>
    <s v="0889556951987"/>
    <s v="42"/>
    <s v="Shoes"/>
    <s v="Women"/>
    <s v="Flat Shoes"/>
    <s v="Slippers"/>
    <s v="Slippers"/>
    <s v="NOS"/>
    <s v="multi-coloured"/>
    <s v="0"/>
    <n v="55"/>
    <n v="2"/>
    <n v="110"/>
  </r>
  <r>
    <x v="21"/>
    <s v="ZZO1HPS21-A000011000"/>
    <s v="ZZO1HPS21-A00"/>
    <s v="0889556951994"/>
    <s v="42.5"/>
    <s v="Shoes"/>
    <s v="Women"/>
    <s v="Flat Shoes"/>
    <s v="Slippers"/>
    <s v="Slippers"/>
    <s v="NOS"/>
    <s v="multi-coloured"/>
    <s v="0"/>
    <n v="55"/>
    <n v="2"/>
    <n v="110"/>
  </r>
  <r>
    <x v="21"/>
    <s v="ZZO1HPS22-B000010000"/>
    <s v="ZZO1HPS22-B00"/>
    <s v="0889556953677"/>
    <s v="42"/>
    <s v="Shoes"/>
    <s v="Women"/>
    <s v="Flat Shoes"/>
    <s v="Slippers"/>
    <s v="Slippers"/>
    <s v="NOS"/>
    <s v="beige"/>
    <s v="0"/>
    <n v="55"/>
    <n v="1"/>
    <n v="55"/>
  </r>
  <r>
    <x v="21"/>
    <s v="ZZO1HPS22-B000005000"/>
    <s v="ZZO1HPS22-B00"/>
    <s v="0889556953707"/>
    <s v="35.5"/>
    <s v="Shoes"/>
    <s v="Women"/>
    <s v="Flat Shoes"/>
    <s v="Slippers"/>
    <s v="Slippers"/>
    <s v="NOS"/>
    <s v="beige"/>
    <s v="0"/>
    <n v="55"/>
    <n v="1"/>
    <n v="55"/>
  </r>
  <r>
    <x v="21"/>
    <s v="TO311E05G-B110005000"/>
    <s v="TO311E05G-B11"/>
    <s v="0889556960859"/>
    <s v="35.5"/>
    <s v="Shoes"/>
    <s v="Women"/>
    <s v="Flat Shoes"/>
    <s v="Slippers"/>
    <s v="Slippers"/>
    <s v="NOS"/>
    <s v="beige"/>
    <s v="AVALON VEGAN"/>
    <n v="54.95"/>
    <n v="1"/>
    <n v="54.95"/>
  </r>
  <r>
    <x v="21"/>
    <s v="TO311E05G-B110006000"/>
    <s v="TO311E05G-B11"/>
    <s v="0889556960873"/>
    <s v="36.5"/>
    <s v="Shoes"/>
    <s v="Women"/>
    <s v="Flat Shoes"/>
    <s v="Slippers"/>
    <s v="Slippers"/>
    <s v="NOS"/>
    <s v="beige"/>
    <s v="AVALON VEGAN"/>
    <n v="54.95"/>
    <n v="2"/>
    <n v="109.9"/>
  </r>
  <r>
    <x v="30"/>
    <s v="ZZO19FR26-J000027000"/>
    <s v="ZZO19FR26-J00"/>
    <s v="1000050695637"/>
    <s v="27"/>
    <s v="Shoes"/>
    <s v="Girls"/>
    <s v="Boots (high)"/>
    <s v="Slip-on Boots"/>
    <s v="Slip-on Boots"/>
    <s v="AW"/>
    <s v="light pink"/>
    <s v="MINNIE"/>
    <n v="49.95"/>
    <n v="1"/>
    <n v="49.95"/>
  </r>
  <r>
    <x v="30"/>
    <s v="ZZO19FR26-J000028000"/>
    <s v="ZZO19FR26-J00"/>
    <s v="1000050695644"/>
    <s v="28"/>
    <s v="Shoes"/>
    <s v="Girls"/>
    <s v="Boots (high)"/>
    <s v="Slip-on Boots"/>
    <s v="Slip-on Boots"/>
    <s v="AW"/>
    <s v="light pink"/>
    <s v="MINNIE"/>
    <n v="49.95"/>
    <n v="1"/>
    <n v="49.95"/>
  </r>
  <r>
    <x v="30"/>
    <s v="ZZO19FR26-J000032000"/>
    <s v="ZZO19FR26-J00"/>
    <s v="1000050695682"/>
    <s v="32"/>
    <s v="Shoes"/>
    <s v="Girls"/>
    <s v="Boots (high)"/>
    <s v="Slip-on Boots"/>
    <s v="Slip-on Boots"/>
    <s v="AW"/>
    <s v="light pink"/>
    <s v="MINNIE"/>
    <n v="49.95"/>
    <n v="1"/>
    <n v="49.95"/>
  </r>
  <r>
    <x v="30"/>
    <s v="ZZO19FR34-D000030000"/>
    <s v="ZZO19FR34-D00"/>
    <s v="1000050697129"/>
    <s v="30"/>
    <s v="Shoes"/>
    <s v="Girls"/>
    <s v="Boots (high)"/>
    <s v="Slip-on Boots"/>
    <s v="Slip-on Boots"/>
    <s v="AW"/>
    <s v="silver-coloured"/>
    <s v="MINNIE"/>
    <n v="49.95"/>
    <n v="1"/>
    <n v="49.95"/>
  </r>
  <r>
    <x v="30"/>
    <s v="ZZO19FR57-K000030000"/>
    <s v="ZZO19FR57-K00"/>
    <s v="1000050702458"/>
    <s v="30"/>
    <s v="Shoes"/>
    <s v="Girls"/>
    <s v="Boots (high)"/>
    <s v="Slip-on Boots"/>
    <s v="Slip-on Boots"/>
    <s v="AW"/>
    <s v="blue"/>
    <s v="FROZEN"/>
    <n v="49.95"/>
    <n v="1"/>
    <n v="49.95"/>
  </r>
  <r>
    <x v="30"/>
    <s v="ZZO19FR61-D000026000"/>
    <s v="ZZO19FR61-D00"/>
    <s v="1000050703042"/>
    <s v="26"/>
    <s v="Shoes"/>
    <s v="Girls"/>
    <s v="Boots (high)"/>
    <s v="Slip-on Boots"/>
    <s v="Slip-on Boots"/>
    <s v="AW"/>
    <s v="silver-coloured"/>
    <s v="FROZEN"/>
    <n v="49.95"/>
    <n v="1"/>
    <n v="49.95"/>
  </r>
  <r>
    <x v="30"/>
    <s v="ZZO19FR61-D000031000"/>
    <s v="ZZO19FR61-D00"/>
    <s v="1000050703097"/>
    <s v="31"/>
    <s v="Shoes"/>
    <s v="Girls"/>
    <s v="Boots (high)"/>
    <s v="Slip-on Boots"/>
    <s v="Slip-on Boots"/>
    <s v="AW"/>
    <s v="silver-coloured"/>
    <s v="FROZEN"/>
    <n v="49.95"/>
    <n v="1"/>
    <n v="49.95"/>
  </r>
  <r>
    <x v="30"/>
    <s v="ZZO19FR62-D000031000"/>
    <s v="ZZO19FR62-D00"/>
    <s v="1000050703387"/>
    <s v="31"/>
    <s v="Shoes"/>
    <s v="Girls"/>
    <s v="Boots (high)"/>
    <s v="Slip-on Boots"/>
    <s v="Slip-on Boots"/>
    <s v="AW"/>
    <s v="black"/>
    <s v="FROZEN"/>
    <n v="49.95"/>
    <n v="1"/>
    <n v="49.95"/>
  </r>
  <r>
    <x v="31"/>
    <s v="ZZO19FRAA-D000027000"/>
    <s v="ZZO19FRAA-D00"/>
    <s v="1000050716370"/>
    <s v="27"/>
    <s v="Shoes"/>
    <s v="Boys"/>
    <s v="Trainers"/>
    <s v="Low-Top Trainers Velcro"/>
    <s v="Low-Top Trainers Velcro"/>
    <s v="NOS"/>
    <s v="silver-coloured"/>
    <s v="BATMAN"/>
    <n v="39.950000000000003"/>
    <n v="1"/>
    <n v="39.950000000000003"/>
  </r>
  <r>
    <x v="31"/>
    <s v="ZZO19FRAA-D000030000"/>
    <s v="ZZO19FRAA-D00"/>
    <s v="1000050716400"/>
    <s v="30"/>
    <s v="Shoes"/>
    <s v="Boys"/>
    <s v="Trainers"/>
    <s v="Low-Top Trainers Velcro"/>
    <s v="Low-Top Trainers Velcro"/>
    <s v="NOS"/>
    <s v="silver-coloured"/>
    <s v="BATMAN"/>
    <n v="39.950000000000003"/>
    <n v="1"/>
    <n v="39.950000000000003"/>
  </r>
  <r>
    <x v="31"/>
    <s v="ZZO19FRAB-D000028000"/>
    <s v="ZZO19FRAB-D00"/>
    <s v="1000050716653"/>
    <s v="28"/>
    <s v="Shoes"/>
    <s v="Boys"/>
    <s v="Trainers"/>
    <s v="Low-Top Trainers Velcro"/>
    <s v="Low-Top Trainers Velcro"/>
    <s v="NOS"/>
    <s v="black"/>
    <s v="BATMAN"/>
    <n v="49.95"/>
    <n v="1"/>
    <n v="49.95"/>
  </r>
  <r>
    <x v="31"/>
    <s v="ZZO19FRAC-D000026000"/>
    <s v="ZZO19FRAC-D00"/>
    <s v="1000050716721"/>
    <s v="26"/>
    <s v="Shoes"/>
    <s v="Boys"/>
    <s v="Boots (high)"/>
    <s v="Pull-on Boots"/>
    <s v="Pull-on Boots"/>
    <s v="AW"/>
    <s v="silver-coloured"/>
    <s v="BATMAN"/>
    <n v="49.95"/>
    <n v="1"/>
    <n v="49.95"/>
  </r>
  <r>
    <x v="31"/>
    <s v="ZZO19FRAC-D000027000"/>
    <s v="ZZO19FRAC-D00"/>
    <s v="1000050716738"/>
    <s v="27"/>
    <s v="Shoes"/>
    <s v="Boys"/>
    <s v="Boots (high)"/>
    <s v="Pull-on Boots"/>
    <s v="Pull-on Boots"/>
    <s v="AW"/>
    <s v="silver-coloured"/>
    <s v="BATMAN"/>
    <n v="49.95"/>
    <n v="1"/>
    <n v="49.95"/>
  </r>
  <r>
    <x v="31"/>
    <s v="ZZO19FRAH-K000028000"/>
    <s v="ZZO19FRAH-K00"/>
    <s v="1000050717810"/>
    <s v="28"/>
    <s v="Shoes"/>
    <s v="Boys"/>
    <s v="Trainers"/>
    <s v="Low-Top Trainers Velcro"/>
    <s v="Low-Top Trainers Velcro"/>
    <s v="NOS"/>
    <s v="blue"/>
    <s v="Space jam"/>
    <n v="39.950000000000003"/>
    <n v="2"/>
    <n v="79.900000000000006"/>
  </r>
  <r>
    <x v="31"/>
    <s v="ZZO19FRAH-K000031000"/>
    <s v="ZZO19FRAH-K00"/>
    <s v="1000050717841"/>
    <s v="31"/>
    <s v="Shoes"/>
    <s v="Boys"/>
    <s v="Trainers"/>
    <s v="Low-Top Trainers Velcro"/>
    <s v="Low-Top Trainers Velcro"/>
    <s v="NOS"/>
    <s v="blue"/>
    <s v="Space jam"/>
    <n v="39.950000000000003"/>
    <n v="1"/>
    <n v="39.950000000000003"/>
  </r>
  <r>
    <x v="31"/>
    <s v="ZZO19FRAH-K000032000"/>
    <s v="ZZO19FRAH-K00"/>
    <s v="1000050717858"/>
    <s v="32"/>
    <s v="Shoes"/>
    <s v="Boys"/>
    <s v="Trainers"/>
    <s v="Low-Top Trainers Velcro"/>
    <s v="Low-Top Trainers Velcro"/>
    <s v="NOS"/>
    <s v="blue"/>
    <s v="Space jam"/>
    <n v="39.950000000000003"/>
    <n v="1"/>
    <n v="39.950000000000003"/>
  </r>
  <r>
    <x v="31"/>
    <s v="ZZO19FRAI-K000024000"/>
    <s v="ZZO19FRAI-K00"/>
    <s v="1000050717957"/>
    <s v="24"/>
    <s v="Shoes"/>
    <s v="Boys"/>
    <s v="Trainers"/>
    <s v="Low-Top Trainers Velcro"/>
    <s v="Low-Top Trainers Velcro"/>
    <s v="NOS"/>
    <s v="blue"/>
    <s v="Space jam"/>
    <n v="49.95"/>
    <n v="1"/>
    <n v="49.95"/>
  </r>
  <r>
    <x v="31"/>
    <s v="ZZO19FRAI-K000028000"/>
    <s v="ZZO19FRAI-K00"/>
    <s v="1000050717995"/>
    <s v="28"/>
    <s v="Shoes"/>
    <s v="Boys"/>
    <s v="Trainers"/>
    <s v="Low-Top Trainers Velcro"/>
    <s v="Low-Top Trainers Velcro"/>
    <s v="NOS"/>
    <s v="blue"/>
    <s v="Space jam"/>
    <n v="49.95"/>
    <n v="1"/>
    <n v="49.95"/>
  </r>
  <r>
    <x v="31"/>
    <s v="ZZO19FRAI-K000029000"/>
    <s v="ZZO19FRAI-K00"/>
    <s v="1000050718008"/>
    <s v="29"/>
    <s v="Shoes"/>
    <s v="Boys"/>
    <s v="Trainers"/>
    <s v="Low-Top Trainers Velcro"/>
    <s v="Low-Top Trainers Velcro"/>
    <s v="NOS"/>
    <s v="blue"/>
    <s v="Space jam"/>
    <n v="49.95"/>
    <n v="1"/>
    <n v="49.95"/>
  </r>
  <r>
    <x v="31"/>
    <s v="ZZO19FRAJ-D000024000"/>
    <s v="ZZO19FRAJ-D00"/>
    <s v="1000050718046"/>
    <s v="24"/>
    <s v="Shoes"/>
    <s v="Boys"/>
    <s v="Trainers"/>
    <s v="Low-Top Trainers Velcro"/>
    <s v="Low-Top Trainers Velcro"/>
    <s v="NOS"/>
    <s v="black"/>
    <s v="Space jam"/>
    <n v="46.95"/>
    <n v="1"/>
    <n v="46.95"/>
  </r>
  <r>
    <x v="32"/>
    <s v="ZZO11CX33-E000557E8B"/>
    <s v="ZZO11CX33-E00"/>
    <s v="1903201819633"/>
    <s v="32"/>
    <s v="Shoes"/>
    <s v="Kids Unisex"/>
    <s v="Trainers"/>
    <s v="Low-Top Trainers Velcro"/>
    <s v="Low-Top Trainers Velcro"/>
    <s v="NOS"/>
    <s v="silver-coloured"/>
    <s v="specchioX3/macula/specchio/etichetta"/>
    <n v="235"/>
    <n v="1"/>
    <n v="235"/>
  </r>
  <r>
    <x v="32"/>
    <s v="ZZO11CX42-C000557EFD"/>
    <s v="ZZO11CX42-C00"/>
    <s v="1903202801781"/>
    <s v="32"/>
    <s v="Shoes"/>
    <s v="Kids Unisex"/>
    <s v="Trainers"/>
    <s v="Low-Top Trainers Velcro"/>
    <s v="Low-Top Trainers Velcro"/>
    <s v="NOS"/>
    <s v="dark grey"/>
    <s v="suede/calf/tec/calf/nastro logo/calf/suede/etichetta"/>
    <n v="278"/>
    <n v="1"/>
    <n v="278"/>
  </r>
  <r>
    <x v="32"/>
    <s v="ZZO11CX33-E000557E86"/>
    <s v="ZZO11CX33-E00"/>
    <s v="1903301819632"/>
    <s v="33"/>
    <s v="Shoes"/>
    <s v="Kids Unisex"/>
    <s v="Trainers"/>
    <s v="Low-Top Trainers Velcro"/>
    <s v="Low-Top Trainers Velcro"/>
    <s v="NOS"/>
    <s v="silver-coloured"/>
    <s v="specchioX3/macula/specchio/etichetta"/>
    <n v="235"/>
    <n v="1"/>
    <n v="235"/>
  </r>
  <r>
    <x v="32"/>
    <s v="ZZO11CX33-E000557E88"/>
    <s v="ZZO11CX33-E00"/>
    <s v="1903501819630"/>
    <s v="35"/>
    <s v="Shoes"/>
    <s v="Kids Unisex"/>
    <s v="Trainers"/>
    <s v="Low-Top Trainers Velcro"/>
    <s v="Low-Top Trainers Velcro"/>
    <s v="NOS"/>
    <s v="silver-coloured"/>
    <s v="specchioX3/macula/specchio/etichetta"/>
    <n v="235"/>
    <n v="1"/>
    <n v="235"/>
  </r>
  <r>
    <x v="32"/>
    <s v="ZZO11CX33-E000557E89"/>
    <s v="ZZO11CX33-E00"/>
    <s v="1903601819639"/>
    <s v="36"/>
    <s v="Shoes"/>
    <s v="Kids Unisex"/>
    <s v="Trainers"/>
    <s v="Low-Top Trainers Velcro"/>
    <s v="Low-Top Trainers Velcro"/>
    <s v="NOS"/>
    <s v="silver-coloured"/>
    <s v="specchioX3/macula/specchio/etichetta"/>
    <n v="235"/>
    <n v="1"/>
    <n v="235"/>
  </r>
  <r>
    <x v="11"/>
    <s v="ZZO10R605-C0004E38C5"/>
    <s v="ZZO10R605-C00"/>
    <s v="1931121846286"/>
    <s v="31"/>
    <s v="Shoes"/>
    <s v="Girls"/>
    <s v="Loafers"/>
    <s v="Loafers"/>
    <s v="Loafers"/>
    <s v="NOS"/>
    <s v="grey"/>
    <s v="0"/>
    <n v="115"/>
    <n v="2"/>
    <n v="230"/>
  </r>
  <r>
    <x v="33"/>
    <s v="RAD11A01V-D110005000"/>
    <s v="RAD11A01V-D11"/>
    <s v="2001003528971"/>
    <s v="38"/>
    <s v="Shoes"/>
    <s v="Women"/>
    <s v="Flat Sandals"/>
    <s v="Espadrilles"/>
    <s v="Espadrilles"/>
    <s v="SS"/>
    <s v="silver-coloured"/>
    <s v="BELLINI"/>
    <n v="34.99"/>
    <n v="1"/>
    <n v="34.99"/>
  </r>
  <r>
    <x v="34"/>
    <s v="RAI11A03L-G110005000"/>
    <s v="RAI11A03L-G11"/>
    <s v="2001314985302"/>
    <s v="38"/>
    <s v="Shoes"/>
    <s v="Women"/>
    <s v="Flat Sandals"/>
    <s v="Espadrilles"/>
    <s v="Espadrilles"/>
    <s v="SS"/>
    <s v="red"/>
    <s v="WF KAIRA"/>
    <n v="34.99"/>
    <n v="1"/>
    <n v="34.99"/>
  </r>
  <r>
    <x v="33"/>
    <s v="RAD11A0DA-J110005000"/>
    <s v="RAD11A0DA-J11"/>
    <s v="2001315003043"/>
    <s v="38"/>
    <s v="Shoes"/>
    <s v="Women"/>
    <s v="Flat Sandals"/>
    <s v="Flat Sandals"/>
    <s v="Flat Sandals"/>
    <s v="SS"/>
    <s v="light pink"/>
    <s v="MARGOT"/>
    <n v="34.99"/>
    <n v="1"/>
    <n v="34.99"/>
  </r>
  <r>
    <x v="35"/>
    <s v="K0G11A01M-Q110038000"/>
    <s v="K0G11A01M-Q11"/>
    <s v="2001315038502"/>
    <s v="38"/>
    <s v="Shoes"/>
    <s v="Women"/>
    <s v="Flat Sandals"/>
    <s v="Flat Sandals"/>
    <s v="Flat Sandals"/>
    <s v="SS"/>
    <s v="black"/>
    <s v="8370"/>
    <n v="64.95"/>
    <n v="1"/>
    <n v="64.95"/>
  </r>
  <r>
    <x v="36"/>
    <s v="KOF11N01M-Q110005000"/>
    <s v="KOF11N01M-Q11"/>
    <s v="2001315199975"/>
    <s v="38"/>
    <s v="Shoes"/>
    <s v="Women"/>
    <s v="Booties"/>
    <s v="Platform"/>
    <s v="Platform"/>
    <s v="NOS"/>
    <s v="black"/>
    <s v="VEGAN ENCHANTRA"/>
    <n v="49.95"/>
    <n v="1"/>
    <n v="49.95"/>
  </r>
  <r>
    <x v="36"/>
    <s v="KOF11A02I-O110003000"/>
    <s v="KOF11A02I-O11"/>
    <s v="2001315200145"/>
    <s v="36"/>
    <s v="Shoes"/>
    <s v="Women"/>
    <s v="Boots"/>
    <s v="Platform"/>
    <s v="Platform"/>
    <s v="NOS"/>
    <s v="brown"/>
    <s v="VEGAN GT23 CALF LENGTH BOOT"/>
    <n v="64.95"/>
    <n v="2"/>
    <n v="129.9"/>
  </r>
  <r>
    <x v="36"/>
    <s v="KOF11A02I-O110005000"/>
    <s v="KOF11A02I-O11"/>
    <s v="2001315200169"/>
    <s v="38"/>
    <s v="Shoes"/>
    <s v="Women"/>
    <s v="Boots"/>
    <s v="Platform"/>
    <s v="Platform"/>
    <s v="NOS"/>
    <s v="brown"/>
    <s v="VEGAN GT23 CALF LENGTH BOOT"/>
    <n v="64.95"/>
    <n v="1"/>
    <n v="64.95"/>
  </r>
  <r>
    <x v="36"/>
    <s v="KOF11A02I-Q110007000"/>
    <s v="KOF11A02I-Q11"/>
    <s v="2001315200244"/>
    <s v="40"/>
    <s v="Shoes"/>
    <s v="Women"/>
    <s v="Boots"/>
    <s v="Platform"/>
    <s v="Platform"/>
    <s v="NOS"/>
    <s v="black"/>
    <s v="VEGAN GT23 CALF LENGTH BOOT"/>
    <n v="64.95"/>
    <n v="1"/>
    <n v="64.95"/>
  </r>
  <r>
    <x v="33"/>
    <s v="RAD11A0IH-J110005000"/>
    <s v="RAD11A0IH-J11"/>
    <s v="2001315255794"/>
    <s v="38"/>
    <s v="Shoes"/>
    <s v="Women"/>
    <s v="Flat Sandals"/>
    <s v="Espadrilles"/>
    <s v="Espadrilles"/>
    <s v="SS"/>
    <s v="nude"/>
    <s v="DAZE"/>
    <n v="35.99"/>
    <n v="1"/>
    <n v="35.99"/>
  </r>
  <r>
    <x v="33"/>
    <s v="RAD11A0IH-J110006000"/>
    <s v="RAD11A0IH-J11"/>
    <s v="2001315255800"/>
    <s v="39"/>
    <s v="Shoes"/>
    <s v="Women"/>
    <s v="Flat Sandals"/>
    <s v="Espadrilles"/>
    <s v="Espadrilles"/>
    <s v="SS"/>
    <s v="nude"/>
    <s v="DAZE"/>
    <n v="35.99"/>
    <n v="1"/>
    <n v="35.99"/>
  </r>
  <r>
    <x v="37"/>
    <s v="BID11N02F-M110350000"/>
    <s v="BID11N02F-M11"/>
    <s v="2001315343040"/>
    <s v="35"/>
    <s v="Shoes"/>
    <s v="Women"/>
    <s v="Booties"/>
    <s v="Stiletto"/>
    <s v="Stiletto"/>
    <s v="NOS"/>
    <s v="green"/>
    <s v="928"/>
    <n v="119.95"/>
    <n v="1"/>
    <n v="119.95"/>
  </r>
  <r>
    <x v="38"/>
    <s v="GAL11A01V-K110038000"/>
    <s v="GAL11A01V-K11"/>
    <s v="2001315350321"/>
    <s v="38"/>
    <s v="Shoes"/>
    <s v="Women"/>
    <s v="Flat Sandals"/>
    <s v="Espadrilles"/>
    <s v="Espadrilles"/>
    <s v="SS"/>
    <s v="light blue"/>
    <s v="FLORENCE"/>
    <n v="84.95"/>
    <n v="1"/>
    <n v="84.95"/>
  </r>
  <r>
    <x v="34"/>
    <s v="RAI11N03Y-Q110004000"/>
    <s v="RAI11N03Y-Q11"/>
    <s v="2001315496005"/>
    <s v="37"/>
    <s v="Shoes"/>
    <s v="Women"/>
    <s v="Booties"/>
    <s v="Platform"/>
    <s v="Platform"/>
    <s v="NOS"/>
    <s v="black"/>
    <s v="WF TACKLE"/>
    <n v="54.99"/>
    <n v="2"/>
    <n v="109.98"/>
  </r>
  <r>
    <x v="34"/>
    <s v="RAI11N03Y-Q110005000"/>
    <s v="RAI11N03Y-Q11"/>
    <s v="2001315496012"/>
    <s v="38"/>
    <s v="Shoes"/>
    <s v="Women"/>
    <s v="Booties"/>
    <s v="Platform"/>
    <s v="Platform"/>
    <s v="NOS"/>
    <s v="black"/>
    <s v="WF TACKLE"/>
    <n v="54.99"/>
    <n v="3"/>
    <n v="164.97"/>
  </r>
  <r>
    <x v="34"/>
    <s v="RAI11N03Y-Q110007000"/>
    <s v="RAI11N03Y-Q11"/>
    <s v="2001315496036"/>
    <s v="40"/>
    <s v="Shoes"/>
    <s v="Women"/>
    <s v="Booties"/>
    <s v="Platform"/>
    <s v="Platform"/>
    <s v="NOS"/>
    <s v="black"/>
    <s v="WF TACKLE"/>
    <n v="54.99"/>
    <n v="2"/>
    <n v="109.98"/>
  </r>
  <r>
    <x v="39"/>
    <s v="OA611E001-J110350000"/>
    <s v="OA611E001-J11"/>
    <s v="2001626634646"/>
    <s v="35"/>
    <s v="Shoes"/>
    <s v="Women"/>
    <s v="Flat Shoes"/>
    <s v="Slippers"/>
    <s v="Slippers"/>
    <s v="NOS"/>
    <s v="nude"/>
    <s v="A27"/>
    <n v="119.95"/>
    <n v="1"/>
    <n v="119.95"/>
  </r>
  <r>
    <x v="39"/>
    <s v="OA611E001-J110410000"/>
    <s v="OA611E001-J11"/>
    <s v="2001626634707"/>
    <s v="41"/>
    <s v="Shoes"/>
    <s v="Women"/>
    <s v="Flat Shoes"/>
    <s v="Slippers"/>
    <s v="Slippers"/>
    <s v="NOS"/>
    <s v="nude"/>
    <s v="A27"/>
    <n v="119.95"/>
    <n v="1"/>
    <n v="119.95"/>
  </r>
  <r>
    <x v="39"/>
    <s v="OA611E001-Q110380000"/>
    <s v="OA611E001-Q11"/>
    <s v="2001626634745"/>
    <s v="38"/>
    <s v="Shoes"/>
    <s v="Women"/>
    <s v="Flat Shoes"/>
    <s v="Slippers"/>
    <s v="Slippers"/>
    <s v="NOS"/>
    <s v="black"/>
    <s v="A27"/>
    <n v="119.95"/>
    <n v="2"/>
    <n v="239.9"/>
  </r>
  <r>
    <x v="39"/>
    <s v="OA611E001-A110390000"/>
    <s v="OA611E001-A11"/>
    <s v="2001626634820"/>
    <s v="39"/>
    <s v="Shoes"/>
    <s v="Women"/>
    <s v="Flat Shoes"/>
    <s v="Slippers"/>
    <s v="Slippers"/>
    <s v="NOS"/>
    <s v="white"/>
    <s v="A27"/>
    <n v="119.95"/>
    <n v="1"/>
    <n v="119.95"/>
  </r>
  <r>
    <x v="39"/>
    <s v="OA611E001-E110350000"/>
    <s v="OA611E001-E11"/>
    <s v="2001626634851"/>
    <s v="35"/>
    <s v="Shoes"/>
    <s v="Women"/>
    <s v="Flat Shoes"/>
    <s v="Slippers"/>
    <s v="Slippers"/>
    <s v="NOS"/>
    <s v="yellow"/>
    <s v="A27"/>
    <n v="119.95"/>
    <n v="1"/>
    <n v="119.95"/>
  </r>
  <r>
    <x v="39"/>
    <s v="OA611E001-E110370000"/>
    <s v="OA611E001-E11"/>
    <s v="2001626634875"/>
    <s v="37"/>
    <s v="Shoes"/>
    <s v="Women"/>
    <s v="Flat Shoes"/>
    <s v="Slippers"/>
    <s v="Slippers"/>
    <s v="NOS"/>
    <s v="yellow"/>
    <s v="A27"/>
    <n v="119.95"/>
    <n v="1"/>
    <n v="119.95"/>
  </r>
  <r>
    <x v="39"/>
    <s v="OA611E001-E110390000"/>
    <s v="OA611E001-E11"/>
    <s v="2001626634899"/>
    <s v="39"/>
    <s v="Shoes"/>
    <s v="Women"/>
    <s v="Flat Shoes"/>
    <s v="Slippers"/>
    <s v="Slippers"/>
    <s v="NOS"/>
    <s v="yellow"/>
    <s v="A27"/>
    <n v="119.95"/>
    <n v="3"/>
    <n v="359.85"/>
  </r>
  <r>
    <x v="33"/>
    <s v="RAD11A0GF-M110003000"/>
    <s v="RAD11A0GF-M11"/>
    <s v="2001626743034"/>
    <s v="36"/>
    <s v="Shoes"/>
    <s v="Women"/>
    <s v="Heeled Sandals"/>
    <s v="Mules"/>
    <s v="Mules"/>
    <s v="SS"/>
    <s v="green"/>
    <s v="AVISHA"/>
    <n v="39.99"/>
    <n v="1"/>
    <n v="39.99"/>
  </r>
  <r>
    <x v="33"/>
    <s v="RAD11N08B-E110006000"/>
    <s v="RAD11N08B-E11"/>
    <s v="2001626744482"/>
    <s v="39"/>
    <s v="Shoes"/>
    <s v="Women"/>
    <s v="Booties"/>
    <s v="Chelseas"/>
    <s v="Chelseas"/>
    <s v="NOS"/>
    <s v="light yellow"/>
    <s v="KENDALL"/>
    <n v="54.99"/>
    <n v="12"/>
    <n v="659.88"/>
  </r>
  <r>
    <x v="33"/>
    <s v="RAD11N08B-E110008000"/>
    <s v="RAD11N08B-E11"/>
    <s v="2001626744505"/>
    <s v="41"/>
    <s v="Shoes"/>
    <s v="Women"/>
    <s v="Booties"/>
    <s v="Chelseas"/>
    <s v="Chelseas"/>
    <s v="NOS"/>
    <s v="light yellow"/>
    <s v="KENDALL"/>
    <n v="54.99"/>
    <n v="5"/>
    <n v="274.95"/>
  </r>
  <r>
    <x v="33"/>
    <s v="RAD11N08B-E110009000"/>
    <s v="RAD11N08B-E11"/>
    <s v="2001626744512"/>
    <s v="42"/>
    <s v="Shoes"/>
    <s v="Women"/>
    <s v="Booties"/>
    <s v="Chelseas"/>
    <s v="Chelseas"/>
    <s v="NOS"/>
    <s v="light yellow"/>
    <s v="KENDALL"/>
    <n v="54.99"/>
    <n v="3"/>
    <n v="164.97"/>
  </r>
  <r>
    <x v="33"/>
    <s v="RAD11B02P-A110008000"/>
    <s v="RAD11B02P-A11"/>
    <s v="2001626752371"/>
    <s v="41"/>
    <s v="Shoes"/>
    <s v="Women"/>
    <s v="Pumps"/>
    <s v="Open Pumps"/>
    <s v="Block heel"/>
    <s v="SS"/>
    <s v="off-white"/>
    <s v="MAHI"/>
    <n v="35.99"/>
    <n v="1"/>
    <n v="35.99"/>
  </r>
  <r>
    <x v="33"/>
    <s v="RAD11A0LA-A110004000"/>
    <s v="RAD11A0LA-A11"/>
    <s v="2001626753385"/>
    <s v="37"/>
    <s v="Shoes"/>
    <s v="Women"/>
    <s v="Heeled Sandals"/>
    <s v="Heeled Sandals"/>
    <s v="Heeled Sandals"/>
    <s v="SS"/>
    <s v="off-white"/>
    <s v="GENEVIVE"/>
    <n v="28.751999999999999"/>
    <n v="6"/>
    <n v="172.512"/>
  </r>
  <r>
    <x v="33"/>
    <s v="RAD11A0LA-A110006000"/>
    <s v="RAD11A0LA-A11"/>
    <s v="2001626753408"/>
    <s v="39"/>
    <s v="Shoes"/>
    <s v="Women"/>
    <s v="Heeled Sandals"/>
    <s v="Heeled Sandals"/>
    <s v="Heeled Sandals"/>
    <s v="SS"/>
    <s v="off-white"/>
    <s v="GENEVIVE"/>
    <n v="28.751999999999999"/>
    <n v="6"/>
    <n v="172.512"/>
  </r>
  <r>
    <x v="33"/>
    <s v="RAD11A0LA-A110007000"/>
    <s v="RAD11A0LA-A11"/>
    <s v="2001626753415"/>
    <s v="40"/>
    <s v="Shoes"/>
    <s v="Women"/>
    <s v="Heeled Sandals"/>
    <s v="Heeled Sandals"/>
    <s v="Heeled Sandals"/>
    <s v="SS"/>
    <s v="off-white"/>
    <s v="GENEVIVE"/>
    <n v="28.751999999999999"/>
    <n v="5"/>
    <n v="143.76"/>
  </r>
  <r>
    <x v="33"/>
    <s v="RAD11A0LA-A110008000"/>
    <s v="RAD11A0LA-A11"/>
    <s v="2001626753422"/>
    <s v="41"/>
    <s v="Shoes"/>
    <s v="Women"/>
    <s v="Heeled Sandals"/>
    <s v="Heeled Sandals"/>
    <s v="Heeled Sandals"/>
    <s v="SS"/>
    <s v="off-white"/>
    <s v="GENEVIVE"/>
    <n v="28.751999999999999"/>
    <n v="3"/>
    <n v="86.256"/>
  </r>
  <r>
    <x v="33"/>
    <s v="RAD11B02P-B110008000"/>
    <s v="RAD11B02P-B11"/>
    <s v="2001626755860"/>
    <s v="41"/>
    <s v="Shoes"/>
    <s v="Women"/>
    <s v="Pumps"/>
    <s v="Open Pumps"/>
    <s v="Block heel"/>
    <s v="SS"/>
    <s v="beige"/>
    <s v="MAHI"/>
    <n v="35.99"/>
    <n v="1"/>
    <n v="35.99"/>
  </r>
  <r>
    <x v="33"/>
    <s v="RAD11N08B-A110003000"/>
    <s v="RAD11N08B-A11"/>
    <s v="2001626757239"/>
    <s v="36"/>
    <s v="Shoes"/>
    <s v="Women"/>
    <s v="Booties"/>
    <s v="Chelseas"/>
    <s v="Chelseas"/>
    <s v="NOS"/>
    <s v="white"/>
    <s v="KENDALL"/>
    <n v="54.99"/>
    <n v="2"/>
    <n v="109.98"/>
  </r>
  <r>
    <x v="33"/>
    <s v="RAD11N08B-A110004000"/>
    <s v="RAD11N08B-A11"/>
    <s v="2001626757246"/>
    <s v="37"/>
    <s v="Shoes"/>
    <s v="Women"/>
    <s v="Booties"/>
    <s v="Chelseas"/>
    <s v="Chelseas"/>
    <s v="NOS"/>
    <s v="white"/>
    <s v="KENDALL"/>
    <n v="54.99"/>
    <n v="6"/>
    <n v="329.94"/>
  </r>
  <r>
    <x v="33"/>
    <s v="RAD11N08B-A110005000"/>
    <s v="RAD11N08B-A11"/>
    <s v="2001626757253"/>
    <s v="38"/>
    <s v="Shoes"/>
    <s v="Women"/>
    <s v="Booties"/>
    <s v="Chelseas"/>
    <s v="Chelseas"/>
    <s v="NOS"/>
    <s v="white"/>
    <s v="KENDALL"/>
    <n v="54.99"/>
    <n v="8"/>
    <n v="439.92"/>
  </r>
  <r>
    <x v="33"/>
    <s v="RAD11N08B-A110007000"/>
    <s v="RAD11N08B-A11"/>
    <s v="2001626757277"/>
    <s v="40"/>
    <s v="Shoes"/>
    <s v="Women"/>
    <s v="Booties"/>
    <s v="Chelseas"/>
    <s v="Chelseas"/>
    <s v="NOS"/>
    <s v="white"/>
    <s v="KENDALL"/>
    <n v="54.99"/>
    <n v="5"/>
    <n v="274.95"/>
  </r>
  <r>
    <x v="33"/>
    <s v="RAD11N08B-A110008000"/>
    <s v="RAD11N08B-A11"/>
    <s v="2001626757284"/>
    <s v="41"/>
    <s v="Shoes"/>
    <s v="Women"/>
    <s v="Booties"/>
    <s v="Chelseas"/>
    <s v="Chelseas"/>
    <s v="NOS"/>
    <s v="white"/>
    <s v="KENDALL"/>
    <n v="54.99"/>
    <n v="3"/>
    <n v="164.97"/>
  </r>
  <r>
    <x v="33"/>
    <s v="RAD11N08B-A110009000"/>
    <s v="RAD11N08B-A11"/>
    <s v="2001626757291"/>
    <s v="42"/>
    <s v="Shoes"/>
    <s v="Women"/>
    <s v="Booties"/>
    <s v="Chelseas"/>
    <s v="Chelseas"/>
    <s v="NOS"/>
    <s v="white"/>
    <s v="KENDALL"/>
    <n v="54.99"/>
    <n v="1"/>
    <n v="54.99"/>
  </r>
  <r>
    <x v="34"/>
    <s v="RAI11A045-J110005000"/>
    <s v="RAI11A045-J11"/>
    <s v="2001626764190"/>
    <s v="38"/>
    <s v="Shoes"/>
    <s v="Women"/>
    <s v="Boots"/>
    <s v="Bikers"/>
    <s v="Bikers"/>
    <s v="AW"/>
    <s v="nude"/>
    <s v="WF DRELLAH"/>
    <n v="59.99"/>
    <n v="1"/>
    <n v="59.99"/>
  </r>
  <r>
    <x v="34"/>
    <s v="RAI11A045-A110003000"/>
    <s v="RAI11A045-A11"/>
    <s v="2001626764824"/>
    <s v="36"/>
    <s v="Shoes"/>
    <s v="Women"/>
    <s v="Boots"/>
    <s v="Bikers"/>
    <s v="Bikers"/>
    <s v="AW"/>
    <s v="white"/>
    <s v="WF DRELLAH"/>
    <n v="59.99"/>
    <n v="1"/>
    <n v="59.99"/>
  </r>
  <r>
    <x v="34"/>
    <s v="RAI11A045-A110005000"/>
    <s v="RAI11A045-A11"/>
    <s v="2001626764848"/>
    <s v="38"/>
    <s v="Shoes"/>
    <s v="Women"/>
    <s v="Boots"/>
    <s v="Bikers"/>
    <s v="Bikers"/>
    <s v="AW"/>
    <s v="white"/>
    <s v="WF DRELLAH"/>
    <n v="59.99"/>
    <n v="1"/>
    <n v="59.99"/>
  </r>
  <r>
    <x v="34"/>
    <s v="RAI11N03F-A110005000"/>
    <s v="RAI11N03F-A11"/>
    <s v="2001626764916"/>
    <s v="38"/>
    <s v="Shoes"/>
    <s v="Women"/>
    <s v="Booties"/>
    <s v="Booties"/>
    <s v="Booties"/>
    <s v="NOS"/>
    <s v="off-white"/>
    <s v="WF ALEESHA"/>
    <n v="54.99"/>
    <n v="2"/>
    <n v="109.98"/>
  </r>
  <r>
    <x v="34"/>
    <s v="RAI11N03F-A110007000"/>
    <s v="RAI11N03F-A11"/>
    <s v="2001626764930"/>
    <s v="40"/>
    <s v="Shoes"/>
    <s v="Women"/>
    <s v="Booties"/>
    <s v="Booties"/>
    <s v="Booties"/>
    <s v="NOS"/>
    <s v="off-white"/>
    <s v="WF ALEESHA"/>
    <n v="54.99"/>
    <n v="1"/>
    <n v="54.99"/>
  </r>
  <r>
    <x v="34"/>
    <s v="RAI11B00R-B110007000"/>
    <s v="RAI11B00R-B11"/>
    <s v="2001626765289"/>
    <s v="40"/>
    <s v="Shoes"/>
    <s v="Women"/>
    <s v="Pumps"/>
    <s v="Open Pumps"/>
    <s v="Block heel"/>
    <s v="SS"/>
    <s v="beige"/>
    <s v="WF MAHI"/>
    <n v="35.99"/>
    <n v="1"/>
    <n v="35.99"/>
  </r>
  <r>
    <x v="34"/>
    <s v="RAI11E00I-A110003000"/>
    <s v="RAI11E00I-A11"/>
    <s v="2001626765609"/>
    <s v="36"/>
    <s v="Shoes"/>
    <s v="Women"/>
    <s v="Flat Shoes"/>
    <s v="Loafers"/>
    <s v="Loafers"/>
    <s v="NOS"/>
    <s v="white"/>
    <s v="WF REENA"/>
    <n v="41.99"/>
    <n v="1"/>
    <n v="41.99"/>
  </r>
  <r>
    <x v="34"/>
    <s v="RAI11N03N-A110007000"/>
    <s v="RAI11N03N-A11"/>
    <s v="2001626766064"/>
    <s v="40"/>
    <s v="Shoes"/>
    <s v="Women"/>
    <s v="Booties"/>
    <s v="Chelseas"/>
    <s v="Chelseas"/>
    <s v="NOS"/>
    <s v="off-white"/>
    <s v="WF TURNER"/>
    <n v="54.99"/>
    <n v="1"/>
    <n v="54.99"/>
  </r>
  <r>
    <x v="34"/>
    <s v="RAI11N02C-E110003000"/>
    <s v="RAI11N02C-E11"/>
    <s v="2001626766095"/>
    <s v="36"/>
    <s v="Shoes"/>
    <s v="Women"/>
    <s v="Booties"/>
    <s v="Chelseas"/>
    <s v="Chelseas"/>
    <s v="NOS"/>
    <s v="light yellow"/>
    <s v="WF ELLERY"/>
    <n v="54.99"/>
    <n v="3"/>
    <n v="164.97"/>
  </r>
  <r>
    <x v="34"/>
    <s v="RAI11N02C-E110004000"/>
    <s v="RAI11N02C-E11"/>
    <s v="2001626766101"/>
    <s v="37"/>
    <s v="Shoes"/>
    <s v="Women"/>
    <s v="Booties"/>
    <s v="Chelseas"/>
    <s v="Chelseas"/>
    <s v="NOS"/>
    <s v="light yellow"/>
    <s v="WF ELLERY"/>
    <n v="54.99"/>
    <n v="5"/>
    <n v="274.95"/>
  </r>
  <r>
    <x v="34"/>
    <s v="RAI11N02C-E110006000"/>
    <s v="RAI11N02C-E11"/>
    <s v="2001626766125"/>
    <s v="39"/>
    <s v="Shoes"/>
    <s v="Women"/>
    <s v="Booties"/>
    <s v="Chelseas"/>
    <s v="Chelseas"/>
    <s v="NOS"/>
    <s v="light yellow"/>
    <s v="WF ELLERY"/>
    <n v="54.99"/>
    <n v="7"/>
    <n v="384.93"/>
  </r>
  <r>
    <x v="34"/>
    <s v="RAI11N02C-E110007000"/>
    <s v="RAI11N02C-E11"/>
    <s v="2001626766132"/>
    <s v="40"/>
    <s v="Shoes"/>
    <s v="Women"/>
    <s v="Booties"/>
    <s v="Chelseas"/>
    <s v="Chelseas"/>
    <s v="NOS"/>
    <s v="light yellow"/>
    <s v="WF ELLERY"/>
    <n v="54.99"/>
    <n v="5"/>
    <n v="274.95"/>
  </r>
  <r>
    <x v="34"/>
    <s v="RAI11N02C-E110008000"/>
    <s v="RAI11N02C-E11"/>
    <s v="2001626766149"/>
    <s v="41"/>
    <s v="Shoes"/>
    <s v="Women"/>
    <s v="Booties"/>
    <s v="Chelseas"/>
    <s v="Chelseas"/>
    <s v="NOS"/>
    <s v="light yellow"/>
    <s v="WF ELLERY"/>
    <n v="54.99"/>
    <n v="2"/>
    <n v="109.98"/>
  </r>
  <r>
    <x v="34"/>
    <s v="RAI11N02C-E110009000"/>
    <s v="RAI11N02C-E11"/>
    <s v="2001626766156"/>
    <s v="42"/>
    <s v="Shoes"/>
    <s v="Women"/>
    <s v="Booties"/>
    <s v="Chelseas"/>
    <s v="Chelseas"/>
    <s v="NOS"/>
    <s v="light yellow"/>
    <s v="WF ELLERY"/>
    <n v="54.99"/>
    <n v="1"/>
    <n v="54.99"/>
  </r>
  <r>
    <x v="34"/>
    <s v="RAI11N03M-B110007000"/>
    <s v="RAI11N03M-B11"/>
    <s v="2001626767634"/>
    <s v="40"/>
    <s v="Shoes"/>
    <s v="Women"/>
    <s v="Booties"/>
    <s v="Chelseas"/>
    <s v="Chelseas"/>
    <s v="NOS"/>
    <s v="camel"/>
    <s v="WF STASH"/>
    <n v="54.99"/>
    <n v="1"/>
    <n v="54.99"/>
  </r>
  <r>
    <x v="34"/>
    <s v="RAI11B01Q-B110003000"/>
    <s v="RAI11B01Q-B11"/>
    <s v="2001626767665"/>
    <s v="36"/>
    <s v="Shoes"/>
    <s v="Women"/>
    <s v="Pumps"/>
    <s v="Pumps"/>
    <s v="Block heel"/>
    <s v="NOS"/>
    <s v="beige"/>
    <s v="WF YANA"/>
    <n v="35.99"/>
    <n v="1"/>
    <n v="35.99"/>
  </r>
  <r>
    <x v="34"/>
    <s v="RAI11N03M-A110005000"/>
    <s v="RAI11N03M-A11"/>
    <s v="2001626768143"/>
    <s v="38"/>
    <s v="Shoes"/>
    <s v="Women"/>
    <s v="Booties"/>
    <s v="Chelseas"/>
    <s v="Chelseas"/>
    <s v="NOS"/>
    <s v="white"/>
    <s v="WF STASH"/>
    <n v="54.99"/>
    <n v="1"/>
    <n v="54.99"/>
  </r>
  <r>
    <x v="34"/>
    <s v="RAI11N03M-A110007000"/>
    <s v="RAI11N03M-A11"/>
    <s v="2001626768167"/>
    <s v="40"/>
    <s v="Shoes"/>
    <s v="Women"/>
    <s v="Booties"/>
    <s v="Chelseas"/>
    <s v="Chelseas"/>
    <s v="NOS"/>
    <s v="white"/>
    <s v="WF STASH"/>
    <n v="54.99"/>
    <n v="1"/>
    <n v="54.99"/>
  </r>
  <r>
    <x v="34"/>
    <s v="RAI11N03M-Q110006000"/>
    <s v="RAI11N03M-Q11"/>
    <s v="2001626769256"/>
    <s v="39"/>
    <s v="Shoes"/>
    <s v="Women"/>
    <s v="Booties"/>
    <s v="Chelseas"/>
    <s v="Chelseas"/>
    <s v="NOS"/>
    <s v="black"/>
    <s v="WF STASH"/>
    <n v="54.99"/>
    <n v="1"/>
    <n v="54.99"/>
  </r>
  <r>
    <x v="34"/>
    <s v="RAI11N03M-Q110007000"/>
    <s v="RAI11N03M-Q11"/>
    <s v="2001626769263"/>
    <s v="40"/>
    <s v="Shoes"/>
    <s v="Women"/>
    <s v="Booties"/>
    <s v="Chelseas"/>
    <s v="Chelseas"/>
    <s v="NOS"/>
    <s v="black"/>
    <s v="WF STASH"/>
    <n v="54.99"/>
    <n v="2"/>
    <n v="109.98"/>
  </r>
  <r>
    <x v="40"/>
    <s v="C4O11N00F-B110040000"/>
    <s v="C4O11N00F-B11"/>
    <s v="2001626787830"/>
    <s v="40"/>
    <s v="Shoes"/>
    <s v="Women"/>
    <s v="Booties"/>
    <s v="Booties"/>
    <s v="Booties"/>
    <s v="NOS"/>
    <s v="tan"/>
    <s v="8151"/>
    <n v="139.94999999999999"/>
    <n v="1"/>
    <n v="139.94999999999999"/>
  </r>
  <r>
    <x v="40"/>
    <s v="C4O11N00G-A110039000"/>
    <s v="C4O11N00G-A11"/>
    <s v="2001626788011"/>
    <s v="39"/>
    <s v="Shoes"/>
    <s v="Women"/>
    <s v="Booties"/>
    <s v="Chelseas"/>
    <s v="Chelseas"/>
    <s v="NOS"/>
    <s v="off-white"/>
    <s v="8106"/>
    <n v="134.94999999999999"/>
    <n v="1"/>
    <n v="134.94999999999999"/>
  </r>
  <r>
    <x v="41"/>
    <s v="ZZO0WTQ34-K0005164F7"/>
    <s v="ZZO0WTQ34-K00"/>
    <s v="2001626913055"/>
    <s v="36"/>
    <s v="Shoes"/>
    <s v="Women"/>
    <s v="Flat Sandals"/>
    <s v="Flat Sandals"/>
    <s v="Flat Sandals"/>
    <s v="SS"/>
    <s v="royal blue"/>
    <s v="SHO ARNET"/>
    <n v="49.95"/>
    <n v="1"/>
    <n v="49.95"/>
  </r>
  <r>
    <x v="41"/>
    <s v="ZZO0WTQ34-K0005164F6"/>
    <s v="ZZO0WTQ34-K00"/>
    <s v="2001626913062"/>
    <s v="37"/>
    <s v="Shoes"/>
    <s v="Women"/>
    <s v="Flat Sandals"/>
    <s v="Flat Sandals"/>
    <s v="Flat Sandals"/>
    <s v="SS"/>
    <s v="royal blue"/>
    <s v="SHO ARNET"/>
    <n v="49.95"/>
    <n v="1"/>
    <n v="49.95"/>
  </r>
  <r>
    <x v="34"/>
    <s v="RAI11A02O-A110005000"/>
    <s v="RAI11A02O-A11"/>
    <s v="2001813399693"/>
    <s v="38"/>
    <s v="Shoes"/>
    <s v="Women"/>
    <s v="Flat Sandals"/>
    <s v="Espadrilles"/>
    <s v="Espadrilles"/>
    <s v="SS"/>
    <s v="white"/>
    <s v="WF BELLINI"/>
    <n v="34.99"/>
    <n v="1"/>
    <n v="34.99"/>
  </r>
  <r>
    <x v="33"/>
    <s v="RAD11A0DC-J110005000"/>
    <s v="RAD11A0DC-J11"/>
    <s v="2001813405561"/>
    <s v="38"/>
    <s v="Shoes"/>
    <s v="Women"/>
    <s v="Flat Sandals"/>
    <s v="Flat Sandals"/>
    <s v="Flat Sandals"/>
    <s v="SS"/>
    <s v="nude"/>
    <s v="MIRIAM"/>
    <n v="34.99"/>
    <n v="1"/>
    <n v="34.99"/>
  </r>
  <r>
    <x v="36"/>
    <s v="KOF11A02L-Q110006000"/>
    <s v="KOF11A02L-Q11"/>
    <s v="2001813639188"/>
    <s v="39"/>
    <s v="Shoes"/>
    <s v="Women"/>
    <s v="Boots"/>
    <s v="Overknees"/>
    <s v="Overknees"/>
    <s v="AW"/>
    <s v="black"/>
    <s v="VEGAN SANDICOT"/>
    <n v="64.95"/>
    <n v="7"/>
    <n v="454.65000000000003"/>
  </r>
  <r>
    <x v="36"/>
    <s v="KOF11A02L-Q110005000"/>
    <s v="KOF11A02L-Q11"/>
    <s v="2001813639218"/>
    <s v="38"/>
    <s v="Shoes"/>
    <s v="Women"/>
    <s v="Boots"/>
    <s v="Overknees"/>
    <s v="Overknees"/>
    <s v="AW"/>
    <s v="black"/>
    <s v="VEGAN SANDICOT"/>
    <n v="64.95"/>
    <n v="8"/>
    <n v="519.6"/>
  </r>
  <r>
    <x v="42"/>
    <s v="ASH11A01L-I110039000"/>
    <s v="ASH11A01L-I11"/>
    <s v="2001813675087"/>
    <s v="39"/>
    <s v="Shoes"/>
    <s v="Women"/>
    <s v="Heeled Sandals"/>
    <s v="Mules"/>
    <s v="Mules"/>
    <s v="SS"/>
    <s v="lilac"/>
    <s v="PLAITS"/>
    <n v="89.95"/>
    <n v="1"/>
    <n v="89.95"/>
  </r>
  <r>
    <x v="42"/>
    <s v="ASH11A01L-I110040000"/>
    <s v="ASH11A01L-I11"/>
    <s v="2001813675094"/>
    <s v="40"/>
    <s v="Shoes"/>
    <s v="Women"/>
    <s v="Heeled Sandals"/>
    <s v="Mules"/>
    <s v="Mules"/>
    <s v="SS"/>
    <s v="lilac"/>
    <s v="PLAITS"/>
    <n v="89.95"/>
    <n v="1"/>
    <n v="89.95"/>
  </r>
  <r>
    <x v="42"/>
    <s v="ASH11A01G-B110036000"/>
    <s v="ASH11A01G-B11"/>
    <s v="2001813675490"/>
    <s v="36"/>
    <s v="Shoes"/>
    <s v="Women"/>
    <s v="Heeled Sandals"/>
    <s v="Platform"/>
    <s v="Platform"/>
    <s v="SS"/>
    <s v="beige"/>
    <s v="PEPPER"/>
    <n v="84.95"/>
    <n v="1"/>
    <n v="84.95"/>
  </r>
  <r>
    <x v="42"/>
    <s v="ASH11A01U-B110036000"/>
    <s v="ASH11A01U-B11"/>
    <s v="2001813675612"/>
    <s v="36"/>
    <s v="Shoes"/>
    <s v="Women"/>
    <s v="Flat Sandals"/>
    <s v="Flat Sandals"/>
    <s v="Flat Sandals"/>
    <s v="SS"/>
    <s v="tan"/>
    <s v="SHOLIE"/>
    <n v="59.95"/>
    <n v="1"/>
    <n v="59.95"/>
  </r>
  <r>
    <x v="42"/>
    <s v="ASH11A01H-A110039000"/>
    <s v="ASH11A01H-A11"/>
    <s v="2001813677821"/>
    <s v="39"/>
    <s v="Shoes"/>
    <s v="Women"/>
    <s v="Heeled Sandals"/>
    <s v="Wedges"/>
    <s v="Wedges"/>
    <s v="SS"/>
    <s v="white"/>
    <s v="PEREZ"/>
    <n v="89.95"/>
    <n v="1"/>
    <n v="89.95"/>
  </r>
  <r>
    <x v="40"/>
    <s v="C4O11B003-A110036000"/>
    <s v="C4O11B003-A11"/>
    <s v="2001813691865"/>
    <s v="36"/>
    <s v="Shoes"/>
    <s v="Women"/>
    <s v="Pumps"/>
    <s v="Pumps"/>
    <s v="Stiletto"/>
    <s v="NOS"/>
    <s v="off-white"/>
    <s v="8319"/>
    <n v="109.95"/>
    <n v="1"/>
    <n v="109.95"/>
  </r>
  <r>
    <x v="43"/>
    <s v="MIV11A02I-Q110037000"/>
    <s v="MIV11A02I-Q11"/>
    <s v="2001813692558"/>
    <s v="37"/>
    <s v="Shoes"/>
    <s v="Women"/>
    <s v="Heeled Sandals"/>
    <s v="Clogs"/>
    <s v="Clogs"/>
    <s v="SS"/>
    <s v="black"/>
    <s v="BAN002"/>
    <n v="84.95"/>
    <n v="1"/>
    <n v="84.95"/>
  </r>
  <r>
    <x v="43"/>
    <s v="MIV11A02I-Q110040000"/>
    <s v="MIV11A02I-Q11"/>
    <s v="2001813692589"/>
    <s v="40"/>
    <s v="Shoes"/>
    <s v="Women"/>
    <s v="Heeled Sandals"/>
    <s v="Clogs"/>
    <s v="Clogs"/>
    <s v="SS"/>
    <s v="black"/>
    <s v="BAN002"/>
    <n v="84.95"/>
    <n v="1"/>
    <n v="84.95"/>
  </r>
  <r>
    <x v="44"/>
    <s v="Y0511A05I-Q110360000"/>
    <s v="Y0511A05I-Q11"/>
    <s v="2001813712423"/>
    <s v="36"/>
    <s v="Shoes"/>
    <s v="Women"/>
    <s v="Flat Sandals"/>
    <s v="Mules"/>
    <s v="Mules"/>
    <s v="SS"/>
    <s v="white"/>
    <s v="SLIPPERSDISNEY"/>
    <n v="94.95"/>
    <n v="1"/>
    <n v="94.95"/>
  </r>
  <r>
    <x v="45"/>
    <s v="CHU11E02H-B110039000"/>
    <s v="CHU11E02H-B11"/>
    <s v="2001813714311"/>
    <s v="39"/>
    <s v="Shoes"/>
    <s v="Women"/>
    <s v="Flat Shoes"/>
    <s v="Slippers"/>
    <s v="Slippers"/>
    <s v="NOS"/>
    <s v="beige"/>
    <s v="Francois Pointy with Tassel"/>
    <n v="214.95"/>
    <n v="2"/>
    <n v="429.9"/>
  </r>
  <r>
    <x v="45"/>
    <s v="CHU11E02H-B110042000"/>
    <s v="CHU11E02H-B11"/>
    <s v="2001813714359"/>
    <s v="42"/>
    <s v="Shoes"/>
    <s v="Women"/>
    <s v="Flat Shoes"/>
    <s v="Slippers"/>
    <s v="Slippers"/>
    <s v="NOS"/>
    <s v="beige"/>
    <s v="Francois Pointy with Tassel"/>
    <n v="214.95"/>
    <n v="1"/>
    <n v="214.95"/>
  </r>
  <r>
    <x v="45"/>
    <s v="CHU11E02H-B110037000"/>
    <s v="CHU11E02H-B11"/>
    <s v="2001813714373"/>
    <s v="37"/>
    <s v="Shoes"/>
    <s v="Women"/>
    <s v="Flat Shoes"/>
    <s v="Slippers"/>
    <s v="Slippers"/>
    <s v="NOS"/>
    <s v="beige"/>
    <s v="Francois Pointy with Tassel"/>
    <n v="214.95"/>
    <n v="1"/>
    <n v="214.95"/>
  </r>
  <r>
    <x v="46"/>
    <s v="LAQ11B02C-A110041000"/>
    <s v="LAQ11B02C-A11"/>
    <s v="2001813718944"/>
    <s v="41"/>
    <s v="Shoes"/>
    <s v="Women"/>
    <s v="Pumps"/>
    <s v="Pumps"/>
    <s v="Heel"/>
    <s v="NOS"/>
    <s v="white"/>
    <s v="19247"/>
    <n v="99.95"/>
    <n v="1"/>
    <n v="99.95"/>
  </r>
  <r>
    <x v="47"/>
    <s v="ZZO157F30-Q000560EA7"/>
    <s v="ZZO157F30-Q00"/>
    <s v="2002563585121"/>
    <s v="38"/>
    <s v="Shoes"/>
    <s v="Women"/>
    <s v="Boots"/>
    <s v="Boots"/>
    <s v="Boots"/>
    <s v="AW"/>
    <s v="black"/>
    <s v="K-LINE FLAT MID BOOTS"/>
    <n v="445"/>
    <n v="1"/>
    <n v="445"/>
  </r>
  <r>
    <x v="48"/>
    <s v="KEO16D00F-N110032000"/>
    <s v="KEO16D00F-N11"/>
    <s v="3143160765451"/>
    <s v="32"/>
    <s v="Shoes"/>
    <s v="Kids Unisex"/>
    <s v="Trainers"/>
    <s v="Low-Top Trainers Velcro"/>
    <s v="Low-Top Trainers Velcro"/>
    <s v="NOS"/>
    <s v="khaki"/>
    <s v="SNEAKERS"/>
    <n v="234.95"/>
    <n v="1"/>
    <n v="234.95"/>
  </r>
  <r>
    <x v="48"/>
    <s v="KEO16B004-M110031000"/>
    <s v="KEO16B004-M11"/>
    <s v="3143160765499"/>
    <s v="31"/>
    <s v="Shoes"/>
    <s v="Kids Unisex"/>
    <s v="Loafers"/>
    <s v="Espadrilles"/>
    <s v="Espadrilles"/>
    <s v="SS"/>
    <s v="dark green"/>
    <s v="ESPADRILLS"/>
    <n v="169.95"/>
    <n v="1"/>
    <n v="169.95"/>
  </r>
  <r>
    <x v="48"/>
    <s v="KEO16D00F-N110036000"/>
    <s v="KEO16D00F-N11"/>
    <s v="3143160767738"/>
    <s v="36"/>
    <s v="Shoes"/>
    <s v="Kids Unisex"/>
    <s v="Trainers"/>
    <s v="Low-Top Trainers Velcro"/>
    <s v="Low-Top Trainers Velcro"/>
    <s v="NOS"/>
    <s v="khaki"/>
    <s v="SNEAKERS"/>
    <n v="234.95"/>
    <n v="1"/>
    <n v="234.95"/>
  </r>
  <r>
    <x v="48"/>
    <s v="KEO16B004-M110034000"/>
    <s v="KEO16B004-M11"/>
    <s v="3143160770905"/>
    <s v="34"/>
    <s v="Shoes"/>
    <s v="Kids Unisex"/>
    <s v="Loafers"/>
    <s v="Espadrilles"/>
    <s v="Espadrilles"/>
    <s v="SS"/>
    <s v="dark green"/>
    <s v="ESPADRILLS"/>
    <n v="169.95"/>
    <n v="1"/>
    <n v="169.95"/>
  </r>
  <r>
    <x v="48"/>
    <s v="KEO16D00H-K110032000"/>
    <s v="KEO16D00H-K11"/>
    <s v="3143160771124"/>
    <s v="32"/>
    <s v="Shoes"/>
    <s v="Girls"/>
    <s v="Trainers"/>
    <s v="Low-Top Trainers Velcro"/>
    <s v="Low-Top Trainers Velcro"/>
    <s v="NOS"/>
    <s v="blue"/>
    <s v="SNEAKERS"/>
    <n v="169.95"/>
    <n v="1"/>
    <n v="169.95"/>
  </r>
  <r>
    <x v="48"/>
    <s v="KEO16D00F-N110034000"/>
    <s v="KEO16D00F-N11"/>
    <s v="3143160773357"/>
    <s v="34"/>
    <s v="Shoes"/>
    <s v="Kids Unisex"/>
    <s v="Trainers"/>
    <s v="Low-Top Trainers Velcro"/>
    <s v="Low-Top Trainers Velcro"/>
    <s v="NOS"/>
    <s v="khaki"/>
    <s v="SNEAKERS"/>
    <n v="234.95"/>
    <n v="1"/>
    <n v="234.95"/>
  </r>
  <r>
    <x v="48"/>
    <s v="KEO16B004-M110030000"/>
    <s v="KEO16B004-M11"/>
    <s v="3143160773401"/>
    <s v="30"/>
    <s v="Shoes"/>
    <s v="Kids Unisex"/>
    <s v="Loafers"/>
    <s v="Espadrilles"/>
    <s v="Espadrilles"/>
    <s v="SS"/>
    <s v="dark green"/>
    <s v="ESPADRILLS"/>
    <n v="169.95"/>
    <n v="1"/>
    <n v="169.95"/>
  </r>
  <r>
    <x v="48"/>
    <s v="KEO16B004-M110032000"/>
    <s v="KEO16B004-M11"/>
    <s v="3143160773418"/>
    <s v="32"/>
    <s v="Shoes"/>
    <s v="Kids Unisex"/>
    <s v="Loafers"/>
    <s v="Espadrilles"/>
    <s v="Espadrilles"/>
    <s v="SS"/>
    <s v="dark green"/>
    <s v="ESPADRILLS"/>
    <n v="169.95"/>
    <n v="1"/>
    <n v="169.95"/>
  </r>
  <r>
    <x v="48"/>
    <s v="KEO16B004-M110033000"/>
    <s v="KEO16B004-M11"/>
    <s v="3143160777935"/>
    <s v="33"/>
    <s v="Shoes"/>
    <s v="Kids Unisex"/>
    <s v="Loafers"/>
    <s v="Espadrilles"/>
    <s v="Espadrilles"/>
    <s v="SS"/>
    <s v="dark green"/>
    <s v="ESPADRILLS"/>
    <n v="169.95"/>
    <n v="1"/>
    <n v="169.95"/>
  </r>
  <r>
    <x v="48"/>
    <s v="KEO16D00E-A110033000"/>
    <s v="KEO16D00E-A11"/>
    <s v="3143160778192"/>
    <s v="33"/>
    <s v="Shoes"/>
    <s v="Kids Unisex"/>
    <s v="Trainers"/>
    <s v="Low-Top Trainers Lace Up"/>
    <s v="Low-Top Trainers Lace Up"/>
    <s v="NOS"/>
    <s v="white"/>
    <s v="SNEAKERS"/>
    <n v="219.95"/>
    <n v="1"/>
    <n v="219.95"/>
  </r>
  <r>
    <x v="48"/>
    <s v="KEO16D00H-K110035000"/>
    <s v="KEO16D00H-K11"/>
    <s v="3143160782137"/>
    <s v="35"/>
    <s v="Shoes"/>
    <s v="Girls"/>
    <s v="Trainers"/>
    <s v="Low-Top Trainers Velcro"/>
    <s v="Low-Top Trainers Velcro"/>
    <s v="NOS"/>
    <s v="blue"/>
    <s v="SNEAKERS"/>
    <n v="169.95"/>
    <n v="1"/>
    <n v="169.95"/>
  </r>
  <r>
    <x v="48"/>
    <s v="KEO16D00E-A110034000"/>
    <s v="KEO16D00E-A11"/>
    <s v="3143160782168"/>
    <s v="34"/>
    <s v="Shoes"/>
    <s v="Kids Unisex"/>
    <s v="Trainers"/>
    <s v="Low-Top Trainers Lace Up"/>
    <s v="Low-Top Trainers Lace Up"/>
    <s v="NOS"/>
    <s v="white"/>
    <s v="SNEAKERS"/>
    <n v="219.95"/>
    <n v="1"/>
    <n v="219.95"/>
  </r>
  <r>
    <x v="48"/>
    <s v="KEO16D003-T110034000"/>
    <s v="KEO16D003-T11"/>
    <s v="3143169799211"/>
    <s v="34"/>
    <s v="Shoes"/>
    <s v="Kids Unisex"/>
    <s v="Trainers"/>
    <s v="Low-Top Trainers Lace Up"/>
    <s v="Low-Top Trainers Lace Up"/>
    <s v="NOS"/>
    <s v="multi-coloured"/>
    <s v="SHOES"/>
    <n v="304.95"/>
    <n v="1"/>
    <n v="304.95"/>
  </r>
  <r>
    <x v="48"/>
    <s v="KEO16D006-T110029000"/>
    <s v="KEO16D006-T11"/>
    <s v="3143169884658"/>
    <s v="29"/>
    <s v="Shoes"/>
    <s v="Kids Unisex"/>
    <s v="Trainers"/>
    <s v="Low-Top Trainers Lace Up"/>
    <s v="Low-Top Trainers Lace Up"/>
    <s v="NOS"/>
    <s v="multi-coloured"/>
    <s v="SHOES"/>
    <n v="274.95"/>
    <n v="1"/>
    <n v="274.95"/>
  </r>
  <r>
    <x v="49"/>
    <s v="ZZO163R08-E00057B3DD"/>
    <s v="ZZO163R08-E00"/>
    <s v="3148030271155"/>
    <s v="39"/>
    <s v="Shoes"/>
    <s v="Women"/>
    <s v="Flat Sandals"/>
    <s v="Flat Sandals"/>
    <s v="Flat Sandals"/>
    <s v="SS"/>
    <s v="yellow"/>
    <s v="CEDRINE"/>
    <n v="99"/>
    <n v="1"/>
    <n v="99"/>
  </r>
  <r>
    <x v="49"/>
    <s v="ZZO163R08-E00057B3DE"/>
    <s v="ZZO163R08-E00"/>
    <s v="3148030271179"/>
    <s v="41"/>
    <s v="Shoes"/>
    <s v="Women"/>
    <s v="Flat Sandals"/>
    <s v="Flat Sandals"/>
    <s v="Flat Sandals"/>
    <s v="SS"/>
    <s v="yellow"/>
    <s v="CEDRINE"/>
    <n v="99"/>
    <n v="1"/>
    <n v="99"/>
  </r>
  <r>
    <x v="49"/>
    <s v="ZZO163R09-Q00057B3EB"/>
    <s v="ZZO163R09-Q00"/>
    <s v="3148030391730"/>
    <s v="37"/>
    <s v="Shoes"/>
    <s v="Women"/>
    <s v="Flat Sandals"/>
    <s v="Flip Flops"/>
    <s v="Flip Flops"/>
    <s v="SS"/>
    <s v="black"/>
    <s v="CIDALIA"/>
    <n v="99"/>
    <n v="1"/>
    <n v="99"/>
  </r>
  <r>
    <x v="49"/>
    <s v="ZZO163R19-B00057B480"/>
    <s v="ZZO163R19-B00"/>
    <s v="3148032190959"/>
    <s v="39"/>
    <s v="Shoes"/>
    <s v="Women"/>
    <s v="Flat Sandals"/>
    <s v="Flip Flops"/>
    <s v="Flip Flops"/>
    <s v="SS"/>
    <s v="beige"/>
    <s v="MIREILLE"/>
    <n v="89"/>
    <n v="1"/>
    <n v="89"/>
  </r>
  <r>
    <x v="49"/>
    <s v="ZZO163R19-B00057B47E"/>
    <s v="ZZO163R19-B00"/>
    <s v="3148032190966"/>
    <s v="40"/>
    <s v="Shoes"/>
    <s v="Women"/>
    <s v="Flat Sandals"/>
    <s v="Flip Flops"/>
    <s v="Flip Flops"/>
    <s v="SS"/>
    <s v="beige"/>
    <s v="MIREILLE"/>
    <n v="89"/>
    <n v="1"/>
    <n v="89"/>
  </r>
  <r>
    <x v="49"/>
    <s v="ZZO163R24-D00057B4CC"/>
    <s v="ZZO163R24-D00"/>
    <s v="3148032670420"/>
    <s v="36"/>
    <s v="Shoes"/>
    <s v="Women"/>
    <s v="Flat Sandals"/>
    <s v="Flat Sandals"/>
    <s v="Flat Sandals"/>
    <s v="SS"/>
    <s v="silver-coloured"/>
    <s v="NOELLIE"/>
    <n v="99"/>
    <n v="2"/>
    <n v="198"/>
  </r>
  <r>
    <x v="49"/>
    <s v="ZZO163R29-Q00057B552"/>
    <s v="ZZO163R29-Q00"/>
    <s v="3148035091246"/>
    <s v="38"/>
    <s v="Shoes"/>
    <s v="Women"/>
    <s v="Flat Sandals"/>
    <s v="Flip Flops"/>
    <s v="Flip Flops"/>
    <s v="SS"/>
    <s v="black"/>
    <s v="THELINE"/>
    <n v="49"/>
    <n v="1"/>
    <n v="49"/>
  </r>
  <r>
    <x v="49"/>
    <s v="ZZO163R29-Q00057B557"/>
    <s v="ZZO163R29-Q00"/>
    <s v="3148035091253"/>
    <s v="39"/>
    <s v="Shoes"/>
    <s v="Women"/>
    <s v="Flat Sandals"/>
    <s v="Flip Flops"/>
    <s v="Flip Flops"/>
    <s v="SS"/>
    <s v="black"/>
    <s v="THELINE"/>
    <n v="49"/>
    <n v="1"/>
    <n v="49"/>
  </r>
  <r>
    <x v="50"/>
    <s v="K2011A01B-Q110038000"/>
    <s v="K2011A01B-Q11"/>
    <s v="3173531933493"/>
    <s v="38"/>
    <s v="Shoes"/>
    <s v="Women"/>
    <s v="Flat Sandals"/>
    <s v="Flat Sandals"/>
    <s v="Flat Sandals"/>
    <s v="SS"/>
    <s v="black"/>
    <s v="EVALOU"/>
    <n v="49.95"/>
    <n v="2"/>
    <n v="99.9"/>
  </r>
  <r>
    <x v="41"/>
    <s v="ZZO0TY208-Q0004864CD"/>
    <s v="ZZO0TY208-Q00"/>
    <s v="3480397093460"/>
    <s v="36"/>
    <s v="Shoes"/>
    <s v="Women"/>
    <s v="Flat Sandals"/>
    <s v="Flip Flops"/>
    <s v="Flip Flops"/>
    <s v="SS"/>
    <s v="black"/>
    <s v="Biminois"/>
    <n v="74.95"/>
    <n v="1"/>
    <n v="74.95"/>
  </r>
  <r>
    <x v="41"/>
    <s v="ZZO0TY208-Q0004864CE"/>
    <s v="ZZO0TY208-Q00"/>
    <s v="3480397093477"/>
    <s v="37"/>
    <s v="Shoes"/>
    <s v="Women"/>
    <s v="Flat Sandals"/>
    <s v="Flip Flops"/>
    <s v="Flip Flops"/>
    <s v="SS"/>
    <s v="black"/>
    <s v="Biminois"/>
    <n v="74.95"/>
    <n v="1"/>
    <n v="74.95"/>
  </r>
  <r>
    <x v="51"/>
    <s v="ZZO17U525-K000370000"/>
    <s v="ZZO17U525-K00"/>
    <s v="3606804310184"/>
    <s v="37"/>
    <s v="Shoes"/>
    <s v="Kids Unisex"/>
    <s v="Trainers"/>
    <s v="Low-Top Trainers Velcro"/>
    <s v="Low-Top Trainers Velcro"/>
    <s v="NOS"/>
    <s v="dark blue"/>
    <s v="ASTRA CLASSIC GS"/>
    <n v="60"/>
    <n v="2"/>
    <n v="120"/>
  </r>
  <r>
    <x v="51"/>
    <s v="ZZO17U526-K000290000"/>
    <s v="ZZO17U526-K00"/>
    <s v="3606804310238"/>
    <s v="29"/>
    <s v="Shoes"/>
    <s v="Kids Unisex"/>
    <s v="Trainers"/>
    <s v="Low-Top Trainers Velcro"/>
    <s v="Low-Top Trainers Velcro"/>
    <s v="NOS"/>
    <s v="dark blue"/>
    <s v="ASTRA CLASSIC PS"/>
    <n v="60"/>
    <n v="1"/>
    <n v="60"/>
  </r>
  <r>
    <x v="51"/>
    <s v="ZZO17U526-K000300000"/>
    <s v="ZZO17U526-K00"/>
    <s v="3606804310252"/>
    <s v="30"/>
    <s v="Shoes"/>
    <s v="Kids Unisex"/>
    <s v="Trainers"/>
    <s v="Low-Top Trainers Velcro"/>
    <s v="Low-Top Trainers Velcro"/>
    <s v="NOS"/>
    <s v="dark blue"/>
    <s v="ASTRA CLASSIC PS"/>
    <n v="60"/>
    <n v="1"/>
    <n v="60"/>
  </r>
  <r>
    <x v="52"/>
    <s v="ZZO1BR473-Q000036000"/>
    <s v="ZZO1BR473-Q00"/>
    <s v="3610273998286"/>
    <s v="36"/>
    <s v="Shoes"/>
    <s v="Women"/>
    <s v="Boots"/>
    <s v="Boots"/>
    <s v="Boots"/>
    <s v="AW"/>
    <s v="black"/>
    <s v="FABILA"/>
    <n v="129"/>
    <n v="1"/>
    <n v="129"/>
  </r>
  <r>
    <x v="53"/>
    <s v="DC115O01G-Q120040000"/>
    <s v="DC115O01G-Q12"/>
    <s v="3613376853377"/>
    <s v="36"/>
    <s v="Shoes"/>
    <s v="Unisex"/>
    <s v="Sneakers Low"/>
    <s v="Skate"/>
    <s v="Skate"/>
    <s v="NOS"/>
    <s v="black"/>
    <s v="MANTECA 4"/>
    <n v="74.95"/>
    <n v="1"/>
    <n v="74.95"/>
  </r>
  <r>
    <x v="54"/>
    <s v="L1211S01J-K190360000"/>
    <s v="L1211S01J-K19"/>
    <s v="3615744209403"/>
    <s v="36"/>
    <s v="Shoes"/>
    <s v="Women"/>
    <s v="Sneaker"/>
    <s v="Low"/>
    <s v="Low"/>
    <s v="NOS"/>
    <s v="dark blue"/>
    <s v="LTC BASIC 02"/>
    <n v="44.95"/>
    <n v="1"/>
    <n v="44.95"/>
  </r>
  <r>
    <x v="55"/>
    <s v="ZZO1P8W86-A000360000"/>
    <s v="ZZO1P8W86-A00"/>
    <s v="3616340243433"/>
    <s v="36"/>
    <s v="Shoes"/>
    <s v="Women"/>
    <s v="Flat Shoes"/>
    <s v="Lace ups"/>
    <s v="Lace ups"/>
    <s v="SS"/>
    <s v="off-white"/>
    <s v="JUNIUS"/>
    <n v="65"/>
    <n v="1"/>
    <n v="65"/>
  </r>
  <r>
    <x v="55"/>
    <s v="ZZO1P8W86-A000370000"/>
    <s v="ZZO1P8W86-A00"/>
    <s v="3616340243440"/>
    <s v="37"/>
    <s v="Shoes"/>
    <s v="Women"/>
    <s v="Flat Shoes"/>
    <s v="Lace ups"/>
    <s v="Lace ups"/>
    <s v="SS"/>
    <s v="off-white"/>
    <s v="JUNIUS"/>
    <n v="65"/>
    <n v="1"/>
    <n v="65"/>
  </r>
  <r>
    <x v="55"/>
    <s v="ZZO1P8W86-A000380000"/>
    <s v="ZZO1P8W86-A00"/>
    <s v="3616340243457"/>
    <s v="38"/>
    <s v="Shoes"/>
    <s v="Women"/>
    <s v="Flat Shoes"/>
    <s v="Lace ups"/>
    <s v="Lace ups"/>
    <s v="SS"/>
    <s v="off-white"/>
    <s v="JUNIUS"/>
    <n v="65"/>
    <n v="1"/>
    <n v="65"/>
  </r>
  <r>
    <x v="55"/>
    <s v="ZZO1P8W86-A000400000"/>
    <s v="ZZO1P8W86-A00"/>
    <s v="3616340243471"/>
    <s v="40"/>
    <s v="Shoes"/>
    <s v="Women"/>
    <s v="Flat Shoes"/>
    <s v="Lace ups"/>
    <s v="Lace ups"/>
    <s v="SS"/>
    <s v="off-white"/>
    <s v="JUNIUS"/>
    <n v="65"/>
    <n v="1"/>
    <n v="65"/>
  </r>
  <r>
    <x v="55"/>
    <s v="ZZO1P8W86-A000410000"/>
    <s v="ZZO1P8W86-A00"/>
    <s v="3616340243488"/>
    <s v="41"/>
    <s v="Shoes"/>
    <s v="Women"/>
    <s v="Flat Shoes"/>
    <s v="Lace ups"/>
    <s v="Lace ups"/>
    <s v="SS"/>
    <s v="off-white"/>
    <s v="JUNIUS"/>
    <n v="65"/>
    <n v="1"/>
    <n v="65"/>
  </r>
  <r>
    <x v="55"/>
    <s v="ZZO1P8W89-C000370000"/>
    <s v="ZZO1P8W89-C00"/>
    <s v="3616340295913"/>
    <s v="37"/>
    <s v="Shoes"/>
    <s v="Women"/>
    <s v="Flat Shoes"/>
    <s v="Lace ups"/>
    <s v="Lace ups"/>
    <s v="SS"/>
    <s v="grey"/>
    <s v="SACOA"/>
    <n v="89.9"/>
    <n v="12"/>
    <n v="1078.8000000000002"/>
  </r>
  <r>
    <x v="55"/>
    <s v="ZZO1P8W89-C000380000"/>
    <s v="ZZO1P8W89-C00"/>
    <s v="3616340295920"/>
    <s v="38"/>
    <s v="Shoes"/>
    <s v="Women"/>
    <s v="Flat Shoes"/>
    <s v="Lace ups"/>
    <s v="Lace ups"/>
    <s v="SS"/>
    <s v="grey"/>
    <s v="SACOA"/>
    <n v="89.9"/>
    <n v="12"/>
    <n v="1078.8000000000002"/>
  </r>
  <r>
    <x v="55"/>
    <s v="ZZO1P8W89-C000390000"/>
    <s v="ZZO1P8W89-C00"/>
    <s v="3616340295937"/>
    <s v="39"/>
    <s v="Shoes"/>
    <s v="Women"/>
    <s v="Flat Shoes"/>
    <s v="Lace ups"/>
    <s v="Lace ups"/>
    <s v="SS"/>
    <s v="grey"/>
    <s v="SACOA"/>
    <n v="89.9"/>
    <n v="12"/>
    <n v="1078.8000000000002"/>
  </r>
  <r>
    <x v="55"/>
    <s v="ZZO1P8W89-C000400000"/>
    <s v="ZZO1P8W89-C00"/>
    <s v="3616340295944"/>
    <s v="40"/>
    <s v="Shoes"/>
    <s v="Women"/>
    <s v="Flat Shoes"/>
    <s v="Lace ups"/>
    <s v="Lace ups"/>
    <s v="SS"/>
    <s v="grey"/>
    <s v="SACOA"/>
    <n v="89.9"/>
    <n v="6"/>
    <n v="539.40000000000009"/>
  </r>
  <r>
    <x v="56"/>
    <s v="KI111A07Z-A110380000"/>
    <s v="KI111A07Z-A11"/>
    <s v="3616425317707"/>
    <s v="38"/>
    <s v="Shoes"/>
    <s v="Women"/>
    <s v="Flat Sandals"/>
    <s v="Mules"/>
    <s v="Mules"/>
    <s v="SS"/>
    <s v="white"/>
    <s v="ETOFE"/>
    <n v="44.95"/>
    <n v="1"/>
    <n v="44.95"/>
  </r>
  <r>
    <x v="6"/>
    <s v="PO212C01W-J110015000"/>
    <s v="PO212C01W-J11"/>
    <s v="3616533658990"/>
    <s v="48"/>
    <s v="Shoes"/>
    <s v="Men"/>
    <s v="Loafers"/>
    <s v="Espadrilles"/>
    <s v="Espadrilles"/>
    <s v="NOS"/>
    <s v="pink"/>
    <s v="CEVIO SLIP-ESPADRILLES-FLAT"/>
    <n v="90"/>
    <n v="1"/>
    <n v="90"/>
  </r>
  <r>
    <x v="6"/>
    <s v="PO215G007-Q110003000"/>
    <s v="PO215G007-Q11"/>
    <s v="3616533679186"/>
    <s v="36"/>
    <s v="Shoes"/>
    <s v="Unisex"/>
    <s v="Sandals"/>
    <s v="Slides"/>
    <s v="Slides"/>
    <s v="SS"/>
    <s v="black"/>
    <s v="Signature Pony Leather Slide"/>
    <n v="80"/>
    <n v="5"/>
    <n v="400"/>
  </r>
  <r>
    <x v="6"/>
    <s v="PO215G00B-Q110003000"/>
    <s v="PO215G00B-Q11"/>
    <s v="3616533701726"/>
    <s v="36"/>
    <s v="Shoes"/>
    <s v="Unisex"/>
    <s v="Sandals"/>
    <s v="Flip Flops"/>
    <s v="Flip Flops"/>
    <s v="SS"/>
    <s v="black"/>
    <s v="VINTAGE BOLT-SANDALS-FLIP FLOP"/>
    <n v="50"/>
    <n v="5"/>
    <n v="250"/>
  </r>
  <r>
    <x v="6"/>
    <s v="PO215G00B-Q110004000"/>
    <s v="PO215G00B-Q11"/>
    <s v="3616533701733"/>
    <s v="37"/>
    <s v="Shoes"/>
    <s v="Unisex"/>
    <s v="Sandals"/>
    <s v="Flip Flops"/>
    <s v="Flip Flops"/>
    <s v="SS"/>
    <s v="black"/>
    <s v="VINTAGE BOLT-SANDALS-FLIP FLOP"/>
    <n v="50"/>
    <n v="3"/>
    <n v="150"/>
  </r>
  <r>
    <x v="57"/>
    <s v="ZZO1J1Y34-B000370000"/>
    <s v="ZZO1J1Y34-B00"/>
    <s v="3663641469116"/>
    <s v="37"/>
    <s v="Shoes"/>
    <s v="Women"/>
    <s v="Flat Sandals"/>
    <s v="Flat Sandals"/>
    <s v="Flat Sandals"/>
    <s v="SS"/>
    <s v="beige"/>
    <s v="0"/>
    <n v="95.625"/>
    <n v="1"/>
    <n v="95.625"/>
  </r>
  <r>
    <x v="55"/>
    <s v="ZZO1P8WBH-J000370000"/>
    <s v="ZZO1P8WBH-J00"/>
    <s v="3664279518535"/>
    <s v="37"/>
    <s v="Shoes"/>
    <s v="Women"/>
    <s v="Flat Sandals"/>
    <s v="Flat Sandals"/>
    <s v="Flat Sandals"/>
    <s v="SS"/>
    <s v="light pink"/>
    <s v="ARALIE"/>
    <n v="16.370999999999999"/>
    <n v="1"/>
    <n v="16.370999999999999"/>
  </r>
  <r>
    <x v="55"/>
    <s v="ZZO1P8WBH-J000380000"/>
    <s v="ZZO1P8WBH-J00"/>
    <s v="3664279518542"/>
    <s v="38"/>
    <s v="Shoes"/>
    <s v="Women"/>
    <s v="Flat Sandals"/>
    <s v="Flat Sandals"/>
    <s v="Flat Sandals"/>
    <s v="SS"/>
    <s v="light pink"/>
    <s v="ARALIE"/>
    <n v="16.370999999999999"/>
    <n v="1"/>
    <n v="16.370999999999999"/>
  </r>
  <r>
    <x v="55"/>
    <s v="ZZO1P8WBH-J000390000"/>
    <s v="ZZO1P8WBH-J00"/>
    <s v="3664279518559"/>
    <s v="39"/>
    <s v="Shoes"/>
    <s v="Women"/>
    <s v="Flat Sandals"/>
    <s v="Flat Sandals"/>
    <s v="Flat Sandals"/>
    <s v="SS"/>
    <s v="light pink"/>
    <s v="ARALIE"/>
    <n v="16.370999999999999"/>
    <n v="2"/>
    <n v="32.741999999999997"/>
  </r>
  <r>
    <x v="55"/>
    <s v="ZZO1P8WBS-M000370000"/>
    <s v="ZZO1P8WBS-M00"/>
    <s v="3664279520019"/>
    <s v="37"/>
    <s v="Shoes"/>
    <s v="Women"/>
    <s v="Flat Sandals"/>
    <s v="Flat Sandals"/>
    <s v="Flat Sandals"/>
    <s v="SS"/>
    <s v="green"/>
    <s v="DIGITALE"/>
    <n v="24.582000000000001"/>
    <n v="1"/>
    <n v="24.582000000000001"/>
  </r>
  <r>
    <x v="55"/>
    <s v="ZZO1P8W93-K000360000"/>
    <s v="ZZO1P8W93-K00"/>
    <s v="3664279525885"/>
    <s v="36"/>
    <s v="Shoes"/>
    <s v="Women"/>
    <s v="Flat Shoes"/>
    <s v="Slippers"/>
    <s v="Slippers"/>
    <s v="NOS"/>
    <s v="blue"/>
    <s v="ALLIAIRE"/>
    <n v="12.291"/>
    <n v="1"/>
    <n v="12.291"/>
  </r>
  <r>
    <x v="55"/>
    <s v="ZZO1P8WBT-Q000400000"/>
    <s v="ZZO1P8WBT-Q00"/>
    <s v="3664279527292"/>
    <s v="40"/>
    <s v="Shoes"/>
    <s v="Women"/>
    <s v="Flat Sandals"/>
    <s v="Flat Sandals"/>
    <s v="Flat Sandals"/>
    <s v="SS"/>
    <s v="black"/>
    <s v="JASMINO"/>
    <n v="20.501999999999995"/>
    <n v="1"/>
    <n v="20.501999999999995"/>
  </r>
  <r>
    <x v="55"/>
    <s v="ZZO1P8WBF-G000390000"/>
    <s v="ZZO1P8WBF-G00"/>
    <s v="3664279536331"/>
    <s v="39"/>
    <s v="Shoes"/>
    <s v="Women"/>
    <s v="Flat Sandals"/>
    <s v="Flat Sandals"/>
    <s v="Flat Sandals"/>
    <s v="SS"/>
    <s v="red"/>
    <s v="AJONC"/>
    <n v="20.501999999999995"/>
    <n v="1"/>
    <n v="20.501999999999995"/>
  </r>
  <r>
    <x v="55"/>
    <s v="ZZO1P8WBX-K000400000"/>
    <s v="ZZO1P8WBX-K00"/>
    <s v="3664279549645"/>
    <s v="40"/>
    <s v="Shoes"/>
    <s v="Women"/>
    <s v="Flat Sandals"/>
    <s v="Flat Sandals"/>
    <s v="Flat Sandals"/>
    <s v="SS"/>
    <s v="blue"/>
    <s v="SERINGAT"/>
    <n v="24.582000000000001"/>
    <n v="1"/>
    <n v="24.582000000000001"/>
  </r>
  <r>
    <x v="55"/>
    <s v="ZZO1P8WBA-Q000360000"/>
    <s v="ZZO1P8WBA-Q00"/>
    <s v="3664279557398"/>
    <s v="36"/>
    <s v="Shoes"/>
    <s v="Women"/>
    <s v="Sneaker"/>
    <s v="Low"/>
    <s v="Low"/>
    <s v="NOS"/>
    <s v="black"/>
    <s v="BOUQUET"/>
    <n v="16.370999999999999"/>
    <n v="1"/>
    <n v="16.370999999999999"/>
  </r>
  <r>
    <x v="55"/>
    <s v="ZZO1P8W11-K000340000"/>
    <s v="ZZO1P8W11-K00"/>
    <s v="3664279560664"/>
    <s v="34"/>
    <s v="Shoes"/>
    <s v="Kids Unisex"/>
    <s v="Sandals"/>
    <s v="Formal Sandals"/>
    <s v="Formal Sandals"/>
    <s v="SS"/>
    <s v="blue"/>
    <s v="ADRIEL3"/>
    <n v="20.501999999999995"/>
    <n v="1"/>
    <n v="20.501999999999995"/>
  </r>
  <r>
    <x v="55"/>
    <s v="ZZO1P8W03-T000240000"/>
    <s v="ZZO1P8W03-T00"/>
    <s v="3664279572483"/>
    <s v="24"/>
    <s v="Shoes"/>
    <s v="Girls"/>
    <s v="Sandals"/>
    <s v="Strappy Sandals"/>
    <s v="Strappy Sandals"/>
    <s v="SS"/>
    <s v="multi-coloured"/>
    <s v="AIYA2"/>
    <n v="24.582000000000001"/>
    <n v="1"/>
    <n v="24.582000000000001"/>
  </r>
  <r>
    <x v="55"/>
    <s v="ZZO1P8W04-D000240000"/>
    <s v="ZZO1P8W04-D00"/>
    <s v="3664279572681"/>
    <s v="24"/>
    <s v="Shoes"/>
    <s v="Girls"/>
    <s v="Sandals"/>
    <s v="Strappy Sandals"/>
    <s v="Strappy Sandals"/>
    <s v="SS"/>
    <s v="silver-coloured"/>
    <s v="ADELICE2"/>
    <n v="24.582000000000001"/>
    <n v="1"/>
    <n v="24.582000000000001"/>
  </r>
  <r>
    <x v="55"/>
    <s v="ZZO1P8W04-D000250000"/>
    <s v="ZZO1P8W04-D00"/>
    <s v="3664279572698"/>
    <s v="25"/>
    <s v="Shoes"/>
    <s v="Girls"/>
    <s v="Sandals"/>
    <s v="Strappy Sandals"/>
    <s v="Strappy Sandals"/>
    <s v="SS"/>
    <s v="silver-coloured"/>
    <s v="ADELICE2"/>
    <n v="24.582000000000001"/>
    <n v="1"/>
    <n v="24.582000000000001"/>
  </r>
  <r>
    <x v="55"/>
    <s v="ZZO1P8W04-D000260000"/>
    <s v="ZZO1P8W04-D00"/>
    <s v="3664279572704"/>
    <s v="26"/>
    <s v="Shoes"/>
    <s v="Girls"/>
    <s v="Sandals"/>
    <s v="Strappy Sandals"/>
    <s v="Strappy Sandals"/>
    <s v="SS"/>
    <s v="silver-coloured"/>
    <s v="ADELICE2"/>
    <n v="24.582000000000001"/>
    <n v="1"/>
    <n v="24.582000000000001"/>
  </r>
  <r>
    <x v="55"/>
    <s v="ZZO1P8W05-T000250000"/>
    <s v="ZZO1P8W05-T00"/>
    <s v="3664279577860"/>
    <s v="25"/>
    <s v="Shoes"/>
    <s v="Girls"/>
    <s v="Sandals"/>
    <s v="Strappy Sandals"/>
    <s v="Strappy Sandals"/>
    <s v="SS"/>
    <s v="multi-coloured"/>
    <s v="AYLINE2"/>
    <n v="20.501999999999995"/>
    <n v="1"/>
    <n v="20.501999999999995"/>
  </r>
  <r>
    <x v="55"/>
    <s v="ZZO1P8WCA-G000370000"/>
    <s v="ZZO1P8WCA-G00"/>
    <s v="3664279582338"/>
    <s v="37"/>
    <s v="Shoes"/>
    <s v="Women"/>
    <s v="Flat Sandals"/>
    <s v="Flat Sandals"/>
    <s v="Flat Sandals"/>
    <s v="SS"/>
    <s v="bordeaux"/>
    <s v="SILAN"/>
    <n v="24.582000000000001"/>
    <n v="1"/>
    <n v="24.582000000000001"/>
  </r>
  <r>
    <x v="55"/>
    <s v="ZZO1P8WBZ-O000360000"/>
    <s v="ZZO1P8WBZ-O00"/>
    <s v="3664279582413"/>
    <s v="36"/>
    <s v="Shoes"/>
    <s v="Women"/>
    <s v="Flat Sandals"/>
    <s v="Flat Sandals"/>
    <s v="Flat Sandals"/>
    <s v="SS"/>
    <s v="cognac"/>
    <s v="SILAN"/>
    <n v="24.582000000000001"/>
    <n v="1"/>
    <n v="24.582000000000001"/>
  </r>
  <r>
    <x v="55"/>
    <s v="ZZO1P8WBZ-O000370000"/>
    <s v="ZZO1P8WBZ-O00"/>
    <s v="3664279582420"/>
    <s v="37"/>
    <s v="Shoes"/>
    <s v="Women"/>
    <s v="Flat Sandals"/>
    <s v="Flat Sandals"/>
    <s v="Flat Sandals"/>
    <s v="SS"/>
    <s v="cognac"/>
    <s v="SILAN"/>
    <n v="24.582000000000001"/>
    <n v="2"/>
    <n v="49.164000000000001"/>
  </r>
  <r>
    <x v="55"/>
    <s v="ZZO1P8WBY-T000380000"/>
    <s v="ZZO1P8WBY-T00"/>
    <s v="3664279594553"/>
    <s v="38"/>
    <s v="Shoes"/>
    <s v="Women"/>
    <s v="Flat Sandals"/>
    <s v="Flat Sandals"/>
    <s v="Flat Sandals"/>
    <s v="SS"/>
    <s v="multi-coloured"/>
    <s v="SERILA"/>
    <n v="24.582000000000001"/>
    <n v="1"/>
    <n v="24.582000000000001"/>
  </r>
  <r>
    <x v="55"/>
    <s v="ZZO1P8WBY-T000400000"/>
    <s v="ZZO1P8WBY-T00"/>
    <s v="3664279594577"/>
    <s v="40"/>
    <s v="Shoes"/>
    <s v="Women"/>
    <s v="Flat Sandals"/>
    <s v="Flat Sandals"/>
    <s v="Flat Sandals"/>
    <s v="SS"/>
    <s v="multi-coloured"/>
    <s v="SERILA"/>
    <n v="24.582000000000001"/>
    <n v="1"/>
    <n v="24.582000000000001"/>
  </r>
  <r>
    <x v="55"/>
    <s v="ZZO1P8WCD-O000370000"/>
    <s v="ZZO1P8WCD-O00"/>
    <s v="3664279598049"/>
    <s v="37"/>
    <s v="Shoes"/>
    <s v="Women"/>
    <s v="Flat Sandals"/>
    <s v="Flip Flops"/>
    <s v="Flip Flops"/>
    <s v="SS"/>
    <s v="cognac"/>
    <s v="VINILLA"/>
    <n v="32.792999999999999"/>
    <n v="1"/>
    <n v="32.792999999999999"/>
  </r>
  <r>
    <x v="55"/>
    <s v="ZZO1P8WCB-G000410000"/>
    <s v="ZZO1P8WCB-G00"/>
    <s v="3664279616866"/>
    <s v="41"/>
    <s v="Shoes"/>
    <s v="Women"/>
    <s v="Flat Sandals"/>
    <s v="Flat Sandals"/>
    <s v="Flat Sandals"/>
    <s v="SS"/>
    <s v="coral"/>
    <s v="CENNA"/>
    <n v="24.582000000000001"/>
    <n v="1"/>
    <n v="24.582000000000001"/>
  </r>
  <r>
    <x v="55"/>
    <s v="ZZO1P8W49-O000400000"/>
    <s v="ZZO1P8W49-O00"/>
    <s v="3664279889536"/>
    <s v="40"/>
    <s v="Shoes"/>
    <s v="Men"/>
    <s v="Lace Shoes"/>
    <s v="Low Lace Shoes"/>
    <s v="Low Lace Shoes"/>
    <s v="NOS"/>
    <s v="brown"/>
    <s v="YELDEN"/>
    <n v="28.661999999999999"/>
    <n v="1"/>
    <n v="28.661999999999999"/>
  </r>
  <r>
    <x v="55"/>
    <s v="ZZO1P8W42-K000400000"/>
    <s v="ZZO1P8W42-K00"/>
    <s v="3664279894776"/>
    <s v="40"/>
    <s v="Shoes"/>
    <s v="Men"/>
    <s v="Sneakers Low"/>
    <s v="Classics"/>
    <s v="Classics"/>
    <s v="NOS"/>
    <s v="dark blue"/>
    <s v="ETTENHAM"/>
    <n v="24.582000000000001"/>
    <n v="1"/>
    <n v="24.582000000000001"/>
  </r>
  <r>
    <x v="58"/>
    <s v="ZZO1AF776-G0005A2529"/>
    <s v="ZZO1AF776-G00"/>
    <s v="4030223305572"/>
    <s v="45"/>
    <s v="Shoes"/>
    <s v="Women"/>
    <s v="Sneaker"/>
    <s v="Low"/>
    <s v="Low"/>
    <s v="NOS"/>
    <s v="dark red"/>
    <s v="ROM"/>
    <n v="99.95"/>
    <n v="1"/>
    <n v="99.95"/>
  </r>
  <r>
    <x v="59"/>
    <s v="FL111A039-Q110380000"/>
    <s v="FL111A039-Q11"/>
    <s v="4045351518046"/>
    <s v="38"/>
    <s v="Shoes"/>
    <s v="Women"/>
    <s v="Flat Sandals"/>
    <s v="Mules"/>
    <s v="Mules"/>
    <s v="SS"/>
    <s v="black"/>
    <s v="pool*braid"/>
    <n v="39.950000000000003"/>
    <n v="1"/>
    <n v="39.950000000000003"/>
  </r>
  <r>
    <x v="59"/>
    <s v="FL111A03J-H110380000"/>
    <s v="FL111A03J-H11"/>
    <s v="4045351522296"/>
    <s v="38"/>
    <s v="Shoes"/>
    <s v="Women"/>
    <s v="Flat Sandals"/>
    <s v="Mules"/>
    <s v="Mules"/>
    <s v="SS"/>
    <s v="orange"/>
    <s v="pool*hula"/>
    <n v="39.950000000000003"/>
    <n v="1"/>
    <n v="39.950000000000003"/>
  </r>
  <r>
    <x v="60"/>
    <s v="LO7-qzw-0001-99-0006"/>
    <s v="LO7-qzw-0001-99"/>
    <s v="4048159552229"/>
    <s v="39.5"/>
    <s v="Shoes"/>
    <s v="Unisex"/>
    <s v="Sneakers Low"/>
    <s v="Classics"/>
    <s v="Classics"/>
    <s v="NOS"/>
    <s v="not defined"/>
    <s v="TIMOK GTX Ws - sand/terracotta"/>
    <n v="199.95"/>
    <n v="5"/>
    <n v="999.75"/>
  </r>
  <r>
    <x v="61"/>
    <s v="ZZO1HJP03-K000045000"/>
    <s v="ZZO1HJP03-K00"/>
    <s v="4048835072683"/>
    <s v="45"/>
    <s v="Shoes"/>
    <s v="Men"/>
    <s v="Short Boots"/>
    <s v="Short Chelseas"/>
    <s v="Short Chelseas"/>
    <s v="NOS"/>
    <s v="dark blue"/>
    <s v="epsom hanwell chelsea boot mce"/>
    <n v="169.95"/>
    <n v="1"/>
    <n v="169.95"/>
  </r>
  <r>
    <x v="61"/>
    <s v="ZZO1HJP03-C000045000"/>
    <s v="ZZO1HJP03-C00"/>
    <s v="4048835072751"/>
    <s v="45"/>
    <s v="Shoes"/>
    <s v="Men"/>
    <s v="Short Boots"/>
    <s v="Short Chelseas"/>
    <s v="Short Chelseas"/>
    <s v="NOS"/>
    <s v="light grey"/>
    <s v="epsom hanwell chelsea boot mce"/>
    <n v="169.95"/>
    <n v="1"/>
    <n v="169.95"/>
  </r>
  <r>
    <x v="62"/>
    <s v="ZZO1QGY16-Q000040000"/>
    <s v="ZZO1QGY16-Q00"/>
    <s v="4049986116684"/>
    <s v="40"/>
    <s v="Shoes"/>
    <s v="Men"/>
    <s v="Tall Boots"/>
    <s v="Tall Lace Boots"/>
    <s v="Tall Lace Boots"/>
    <s v="AW"/>
    <s v="black"/>
    <s v="WALLACE-BT-R1"/>
    <n v="149.94999999999999"/>
    <n v="1"/>
    <n v="149.94999999999999"/>
  </r>
  <r>
    <x v="62"/>
    <s v="ZZO1QGY16-Q000041000"/>
    <s v="ZZO1QGY16-Q00"/>
    <s v="4049986116691"/>
    <s v="41"/>
    <s v="Shoes"/>
    <s v="Men"/>
    <s v="Tall Boots"/>
    <s v="Tall Lace Boots"/>
    <s v="Tall Lace Boots"/>
    <s v="AW"/>
    <s v="black"/>
    <s v="WALLACE-BT-R1"/>
    <n v="149.94999999999999"/>
    <n v="1"/>
    <n v="149.94999999999999"/>
  </r>
  <r>
    <x v="62"/>
    <s v="ZZO1QGY16-Q000043000"/>
    <s v="ZZO1QGY16-Q00"/>
    <s v="4049986116714"/>
    <s v="43"/>
    <s v="Shoes"/>
    <s v="Men"/>
    <s v="Tall Boots"/>
    <s v="Tall Lace Boots"/>
    <s v="Tall Lace Boots"/>
    <s v="AW"/>
    <s v="black"/>
    <s v="WALLACE-BT-R1"/>
    <n v="149.94999999999999"/>
    <n v="2"/>
    <n v="299.89999999999998"/>
  </r>
  <r>
    <x v="62"/>
    <s v="ZZO1QGY16-Q000044000"/>
    <s v="ZZO1QGY16-Q00"/>
    <s v="4049986116721"/>
    <s v="44"/>
    <s v="Shoes"/>
    <s v="Men"/>
    <s v="Tall Boots"/>
    <s v="Tall Lace Boots"/>
    <s v="Tall Lace Boots"/>
    <s v="AW"/>
    <s v="black"/>
    <s v="WALLACE-BT-R1"/>
    <n v="149.94999999999999"/>
    <n v="1"/>
    <n v="149.94999999999999"/>
  </r>
  <r>
    <x v="62"/>
    <s v="ZZO1QGY16-Q000045000"/>
    <s v="ZZO1QGY16-Q00"/>
    <s v="4049986116738"/>
    <s v="45"/>
    <s v="Shoes"/>
    <s v="Men"/>
    <s v="Tall Boots"/>
    <s v="Tall Lace Boots"/>
    <s v="Tall Lace Boots"/>
    <s v="AW"/>
    <s v="black"/>
    <s v="WALLACE-BT-R1"/>
    <n v="149.94999999999999"/>
    <n v="1"/>
    <n v="149.94999999999999"/>
  </r>
  <r>
    <x v="62"/>
    <s v="ZZO1QGY16-Q000046000"/>
    <s v="ZZO1QGY16-Q00"/>
    <s v="4049986116745"/>
    <s v="46"/>
    <s v="Shoes"/>
    <s v="Men"/>
    <s v="Tall Boots"/>
    <s v="Tall Lace Boots"/>
    <s v="Tall Lace Boots"/>
    <s v="AW"/>
    <s v="black"/>
    <s v="WALLACE-BT-R1"/>
    <n v="149.94999999999999"/>
    <n v="1"/>
    <n v="149.94999999999999"/>
  </r>
  <r>
    <x v="62"/>
    <s v="ZZO1QGY16-O010040000"/>
    <s v="ZZO1QGY16-O01"/>
    <s v="4049986116820"/>
    <s v="40"/>
    <s v="Shoes"/>
    <s v="Men"/>
    <s v="Tall Boots"/>
    <s v="Tall Lace Boots"/>
    <s v="Tall Lace Boots"/>
    <s v="AW"/>
    <s v="dark brown"/>
    <s v="WALLACE-BT-R1"/>
    <n v="149.94999999999999"/>
    <n v="1"/>
    <n v="149.94999999999999"/>
  </r>
  <r>
    <x v="62"/>
    <s v="ZZO1QGY16-O010041000"/>
    <s v="ZZO1QGY16-O01"/>
    <s v="4049986116837"/>
    <s v="41"/>
    <s v="Shoes"/>
    <s v="Men"/>
    <s v="Tall Boots"/>
    <s v="Tall Lace Boots"/>
    <s v="Tall Lace Boots"/>
    <s v="AW"/>
    <s v="dark brown"/>
    <s v="WALLACE-BT-R1"/>
    <n v="149.94999999999999"/>
    <n v="1"/>
    <n v="149.94999999999999"/>
  </r>
  <r>
    <x v="62"/>
    <s v="ZZO1QGY16-O010043000"/>
    <s v="ZZO1QGY16-O01"/>
    <s v="4049986116851"/>
    <s v="43"/>
    <s v="Shoes"/>
    <s v="Men"/>
    <s v="Tall Boots"/>
    <s v="Tall Lace Boots"/>
    <s v="Tall Lace Boots"/>
    <s v="AW"/>
    <s v="dark brown"/>
    <s v="WALLACE-BT-R1"/>
    <n v="149.94999999999999"/>
    <n v="2"/>
    <n v="299.89999999999998"/>
  </r>
  <r>
    <x v="62"/>
    <s v="ZZO1QGY16-O010044000"/>
    <s v="ZZO1QGY16-O01"/>
    <s v="4049986116868"/>
    <s v="44"/>
    <s v="Shoes"/>
    <s v="Men"/>
    <s v="Tall Boots"/>
    <s v="Tall Lace Boots"/>
    <s v="Tall Lace Boots"/>
    <s v="AW"/>
    <s v="dark brown"/>
    <s v="WALLACE-BT-R1"/>
    <n v="149.94999999999999"/>
    <n v="1"/>
    <n v="149.94999999999999"/>
  </r>
  <r>
    <x v="62"/>
    <s v="ZZO1QGY16-O010045000"/>
    <s v="ZZO1QGY16-O01"/>
    <s v="4049986116875"/>
    <s v="45"/>
    <s v="Shoes"/>
    <s v="Men"/>
    <s v="Tall Boots"/>
    <s v="Tall Lace Boots"/>
    <s v="Tall Lace Boots"/>
    <s v="AW"/>
    <s v="dark brown"/>
    <s v="WALLACE-BT-R1"/>
    <n v="149.94999999999999"/>
    <n v="1"/>
    <n v="149.94999999999999"/>
  </r>
  <r>
    <x v="63"/>
    <s v="ZZO1AZ006-J000036000"/>
    <s v="ZZO1AZ006-J00"/>
    <s v="4050283988249"/>
    <s v="36"/>
    <s v="Shoes"/>
    <s v="Women"/>
    <s v="Sneaker"/>
    <s v="Low"/>
    <s v="Low"/>
    <s v="NOS"/>
    <s v="pink"/>
    <s v="0"/>
    <n v="49.95"/>
    <n v="1"/>
    <n v="49.95"/>
  </r>
  <r>
    <x v="64"/>
    <s v="GEI12N001-O110360000"/>
    <s v="GEI12N001-O11"/>
    <s v="4051967178666"/>
    <s v="36"/>
    <s v="Shoes"/>
    <s v="Unisex"/>
    <s v="Sneakers High"/>
    <s v="Classics"/>
    <s v="Classics"/>
    <s v="NOS"/>
    <s v="brown"/>
    <s v="G-HELA"/>
    <n v="129.94999999999999"/>
    <n v="1"/>
    <n v="129.94999999999999"/>
  </r>
  <r>
    <x v="64"/>
    <s v="GEI15O013-A130036000"/>
    <s v="GEI15O013-A13"/>
    <s v="4051967202699"/>
    <s v="36"/>
    <s v="Shoes"/>
    <s v="Unisex"/>
    <s v="Sneakers Low"/>
    <s v="Classics"/>
    <s v="Classics"/>
    <s v="NOS"/>
    <s v="white"/>
    <s v="G-Soley Cactus"/>
    <n v="129.94999999999999"/>
    <n v="1"/>
    <n v="129.94999999999999"/>
  </r>
  <r>
    <x v="65"/>
    <s v="ES211E00D-G110035000"/>
    <s v="ES211E00D-G11"/>
    <s v="4052828075407"/>
    <s v="35"/>
    <s v="Shoes"/>
    <s v="Women"/>
    <s v="Flat Shoes"/>
    <s v="Espadrilles"/>
    <s v="Espadrilles"/>
    <s v="SS"/>
    <s v="coral"/>
    <s v="Classic Women"/>
    <n v="34.950000000000003"/>
    <n v="1"/>
    <n v="34.950000000000003"/>
  </r>
  <r>
    <x v="65"/>
    <s v="ES211E007-C110042000"/>
    <s v="ES211E007-C11"/>
    <s v="4052828115493"/>
    <s v="42"/>
    <s v="Shoes"/>
    <s v="Women"/>
    <s v="Flat Shoes"/>
    <s v="Espadrilles"/>
    <s v="Espadrilles"/>
    <s v="SS"/>
    <s v="grey"/>
    <s v="Classic Velour High"/>
    <n v="79.95"/>
    <n v="1"/>
    <n v="79.95"/>
  </r>
  <r>
    <x v="65"/>
    <s v="ES211E00M-B110035000"/>
    <s v="ES211E00M-B11"/>
    <s v="4052828382543"/>
    <s v="35"/>
    <s v="Shoes"/>
    <s v="Women"/>
    <s v="Flat Shoes"/>
    <s v="Espadrilles"/>
    <s v="Espadrilles"/>
    <s v="SS"/>
    <s v="beige"/>
    <s v="CLASSIC BRODÉ WOMEN"/>
    <n v="39.950000000000003"/>
    <n v="1"/>
    <n v="39.950000000000003"/>
  </r>
  <r>
    <x v="66"/>
    <s v="LU214D01U-N110031000"/>
    <s v="LU214D01U-N11"/>
    <s v="4057696221000"/>
    <s v="31"/>
    <s v="Shoes"/>
    <s v="Boys"/>
    <s v="Trainers"/>
    <s v="Low-Top Trainers Velcro"/>
    <s v="Low-Top Trainers Velcro"/>
    <s v="NOS"/>
    <s v="khaki"/>
    <s v="Dominik S"/>
    <n v="79.95"/>
    <n v="1"/>
    <n v="79.95"/>
  </r>
  <r>
    <x v="67"/>
    <s v="ZZO1H9405-A000450000"/>
    <s v="ZZO1H9405-A00"/>
    <s v="4059256700925"/>
    <s v="45"/>
    <s v="Shoes"/>
    <s v="Men"/>
    <s v="Sneakers Low"/>
    <s v="Classics"/>
    <s v="Classics"/>
    <s v="NOS"/>
    <s v="white"/>
    <s v="0"/>
    <n v="99.95"/>
    <n v="1"/>
    <n v="99.95"/>
  </r>
  <r>
    <x v="68"/>
    <s v="JA311A0DI-Q110380000"/>
    <s v="JA311A0DI-Q11"/>
    <s v="4059257872515"/>
    <s v="38"/>
    <s v="Shoes"/>
    <s v="Women"/>
    <s v="Flat Sandals"/>
    <s v="Flat Sandals"/>
    <s v="Flat Sandals"/>
    <s v="SS"/>
    <s v="black"/>
    <s v="8-8-28601-26"/>
    <n v="59.95"/>
    <n v="1"/>
    <n v="59.95"/>
  </r>
  <r>
    <x v="68"/>
    <s v="JA311A0D6-B110380000"/>
    <s v="JA311A0D6-B11"/>
    <s v="4059257899444"/>
    <s v="38"/>
    <s v="Shoes"/>
    <s v="Women"/>
    <s v="Flat Sandals"/>
    <s v="Flat Sandals"/>
    <s v="Flat Sandals"/>
    <s v="SS"/>
    <s v="beige"/>
    <s v="8-8-28117-26"/>
    <n v="49.95"/>
    <n v="1"/>
    <n v="49.95"/>
  </r>
  <r>
    <x v="68"/>
    <s v="JA311A0D8-C110380000"/>
    <s v="JA311A0D8-C11"/>
    <s v="4059257906814"/>
    <s v="38"/>
    <s v="Shoes"/>
    <s v="Women"/>
    <s v="Flat Sandals"/>
    <s v="Flat Sandals"/>
    <s v="Flat Sandals"/>
    <s v="SS"/>
    <s v="light grey"/>
    <s v="8-8-28207-26"/>
    <n v="49.95"/>
    <n v="1"/>
    <n v="49.95"/>
  </r>
  <r>
    <x v="68"/>
    <s v="JA311A0E7-O110380000"/>
    <s v="JA311A0E7-O11"/>
    <s v="4059257949125"/>
    <s v="38"/>
    <s v="Shoes"/>
    <s v="Women"/>
    <s v="Flat Sandals"/>
    <s v="Flat Sandals"/>
    <s v="Flat Sandals"/>
    <s v="SS"/>
    <s v="cognac"/>
    <s v="8-8-28131-36 305"/>
    <n v="59.95"/>
    <n v="1"/>
    <n v="59.95"/>
  </r>
  <r>
    <x v="69"/>
    <s v="ZZO14BE36-Q00052613D"/>
    <s v="ZZO14BE36-Q00"/>
    <s v="4059449221688"/>
    <s v="38"/>
    <s v="Shoes"/>
    <s v="Women"/>
    <s v="Flat Shoes"/>
    <s v="Slippers"/>
    <s v="Slippers"/>
    <s v="NOS"/>
    <s v="black"/>
    <s v="AGNES-35"/>
    <n v="150"/>
    <n v="2"/>
    <n v="300"/>
  </r>
  <r>
    <x v="69"/>
    <s v="ZZO14BE36-Q00052613B"/>
    <s v="ZZO14BE36-Q00"/>
    <s v="4059449221701"/>
    <s v="39"/>
    <s v="Shoes"/>
    <s v="Women"/>
    <s v="Flat Shoes"/>
    <s v="Slippers"/>
    <s v="Slippers"/>
    <s v="NOS"/>
    <s v="black"/>
    <s v="AGNES-35"/>
    <n v="150"/>
    <n v="1"/>
    <n v="150"/>
  </r>
  <r>
    <x v="70"/>
    <s v="COY11A03T-Q110036000"/>
    <s v="COY11A03T-Q11"/>
    <s v="4060796181600"/>
    <s v="36"/>
    <s v="Shoes"/>
    <s v="Women"/>
    <s v="Flat Sandals"/>
    <s v="Flat Sandals"/>
    <s v="Flat Sandals"/>
    <s v="SS"/>
    <s v="black"/>
    <s v="CPH722 nappa eggshell"/>
    <n v="119.95"/>
    <n v="1"/>
    <n v="119.95"/>
  </r>
  <r>
    <x v="70"/>
    <s v="COY11A03P-M120038000"/>
    <s v="COY11A03P-M12"/>
    <s v="4060796185462"/>
    <s v="38"/>
    <s v="Shoes"/>
    <s v="Women"/>
    <s v="Flat Sandals"/>
    <s v="Mules"/>
    <s v="Mules"/>
    <s v="SS"/>
    <s v="green"/>
    <s v="CPH811 neopren black"/>
    <n v="89.95"/>
    <n v="1"/>
    <n v="89.95"/>
  </r>
  <r>
    <x v="70"/>
    <s v="COY11E004-A120035000"/>
    <s v="COY11E004-A12"/>
    <s v="4060796199384"/>
    <s v="35"/>
    <s v="Shoes"/>
    <s v="Women"/>
    <s v="Flat Shoes"/>
    <s v="Slippers"/>
    <s v="Slippers"/>
    <s v="NOS"/>
    <s v="white"/>
    <s v="CPH778 canvas white"/>
    <n v="129.94999999999999"/>
    <n v="1"/>
    <n v="129.94999999999999"/>
  </r>
  <r>
    <x v="70"/>
    <s v="COY11E004-A120036000"/>
    <s v="COY11E004-A12"/>
    <s v="4060796199391"/>
    <s v="36"/>
    <s v="Shoes"/>
    <s v="Women"/>
    <s v="Flat Shoes"/>
    <s v="Slippers"/>
    <s v="Slippers"/>
    <s v="NOS"/>
    <s v="white"/>
    <s v="CPH778 canvas white"/>
    <n v="129.94999999999999"/>
    <n v="1"/>
    <n v="129.94999999999999"/>
  </r>
  <r>
    <x v="70"/>
    <s v="COY11E004-A120037000"/>
    <s v="COY11E004-A12"/>
    <s v="4060796199407"/>
    <s v="37"/>
    <s v="Shoes"/>
    <s v="Women"/>
    <s v="Flat Shoes"/>
    <s v="Slippers"/>
    <s v="Slippers"/>
    <s v="NOS"/>
    <s v="white"/>
    <s v="CPH778 canvas white"/>
    <n v="129.94999999999999"/>
    <n v="2"/>
    <n v="259.89999999999998"/>
  </r>
  <r>
    <x v="70"/>
    <s v="COY11E004-A120039000"/>
    <s v="COY11E004-A12"/>
    <s v="4060796199421"/>
    <s v="39"/>
    <s v="Shoes"/>
    <s v="Women"/>
    <s v="Flat Shoes"/>
    <s v="Slippers"/>
    <s v="Slippers"/>
    <s v="NOS"/>
    <s v="white"/>
    <s v="CPH778 canvas white"/>
    <n v="129.94999999999999"/>
    <n v="1"/>
    <n v="129.94999999999999"/>
  </r>
  <r>
    <x v="70"/>
    <s v="COY11E004-A120040000"/>
    <s v="COY11E004-A12"/>
    <s v="4060796199438"/>
    <s v="40"/>
    <s v="Shoes"/>
    <s v="Women"/>
    <s v="Flat Shoes"/>
    <s v="Slippers"/>
    <s v="Slippers"/>
    <s v="NOS"/>
    <s v="white"/>
    <s v="CPH778 canvas white"/>
    <n v="129.94999999999999"/>
    <n v="3"/>
    <n v="389.84999999999997"/>
  </r>
  <r>
    <x v="71"/>
    <s v="M4X11A00W-Q110038000"/>
    <s v="M4X11A00W-Q11"/>
    <s v="4061558101560"/>
    <s v="38"/>
    <s v="Shoes"/>
    <s v="Women"/>
    <s v="Flat Sandals"/>
    <s v="Mules"/>
    <s v="Mules"/>
    <s v="SS"/>
    <s v="black"/>
    <s v="75051"/>
    <n v="79.95"/>
    <n v="1"/>
    <n v="79.95"/>
  </r>
  <r>
    <x v="71"/>
    <s v="M4X11A00Z-Q110038000"/>
    <s v="M4X11A00Z-Q11"/>
    <s v="4061558102260"/>
    <s v="38"/>
    <s v="Shoes"/>
    <s v="Women"/>
    <s v="Flat Sandals"/>
    <s v="Flat Sandals"/>
    <s v="Flat Sandals"/>
    <s v="SS"/>
    <s v="black"/>
    <s v="78866-2"/>
    <n v="79.95"/>
    <n v="1"/>
    <n v="79.95"/>
  </r>
  <r>
    <x v="72"/>
    <s v="KA111A04W-A130037000"/>
    <s v="KA111A04W-A13"/>
    <s v="4061578910456"/>
    <s v="37"/>
    <s v="Shoes"/>
    <s v="Women"/>
    <s v="Sneaker"/>
    <s v="Low"/>
    <s v="Low"/>
    <s v="NOS"/>
    <s v="white"/>
    <s v="K-Watch Scone"/>
    <n v="39.950000000000003"/>
    <n v="2"/>
    <n v="79.900000000000006"/>
  </r>
  <r>
    <x v="72"/>
    <s v="KA111A04W-A130036000"/>
    <s v="KA111A04W-A13"/>
    <s v="4061578948114"/>
    <s v="36"/>
    <s v="Shoes"/>
    <s v="Women"/>
    <s v="Sneaker"/>
    <s v="Low"/>
    <s v="Low"/>
    <s v="NOS"/>
    <s v="white"/>
    <s v="K-Watch Scone"/>
    <n v="39.950000000000003"/>
    <n v="2"/>
    <n v="79.900000000000006"/>
  </r>
  <r>
    <x v="73"/>
    <s v="ZZO158D17-Q00053F594"/>
    <s v="ZZO158D17-Q00"/>
    <s v="4062035032650"/>
    <s v="37"/>
    <s v="Shoes"/>
    <s v="Women"/>
    <s v="Boots"/>
    <s v="Boots"/>
    <s v="Boots"/>
    <s v="AW"/>
    <s v="beige"/>
    <s v="Sheila Long shaft boot"/>
    <n v="299.95"/>
    <n v="1"/>
    <n v="299.95"/>
  </r>
  <r>
    <x v="73"/>
    <s v="ZZO158D17-Q00053F595"/>
    <s v="ZZO158D17-Q00"/>
    <s v="4062035032667"/>
    <s v="38"/>
    <s v="Shoes"/>
    <s v="Women"/>
    <s v="Boots"/>
    <s v="Boots"/>
    <s v="Boots"/>
    <s v="AW"/>
    <s v="beige"/>
    <s v="Sheila Long shaft boot"/>
    <n v="299.95"/>
    <n v="1"/>
    <n v="299.95"/>
  </r>
  <r>
    <x v="73"/>
    <s v="ZZO158D17-Q00053F596"/>
    <s v="ZZO158D17-Q00"/>
    <s v="4062035032674"/>
    <s v="39"/>
    <s v="Shoes"/>
    <s v="Women"/>
    <s v="Boots"/>
    <s v="Boots"/>
    <s v="Boots"/>
    <s v="AW"/>
    <s v="beige"/>
    <s v="Sheila Long shaft boot"/>
    <n v="299.95"/>
    <n v="1"/>
    <n v="299.95"/>
  </r>
  <r>
    <x v="73"/>
    <s v="SC311A04D-B110036000"/>
    <s v="SC311A04D-B11"/>
    <s v="4062035230957"/>
    <s v="36"/>
    <s v="Shoes"/>
    <s v="Women"/>
    <s v="Flat Sandals"/>
    <s v="Flat Sandals"/>
    <s v="Flat Sandals"/>
    <s v="SS"/>
    <s v="beige"/>
    <s v="LYDIA"/>
    <n v="99.95"/>
    <n v="1"/>
    <n v="99.95"/>
  </r>
  <r>
    <x v="74"/>
    <s v="GA111D01Y-A110005000"/>
    <s v="GA111D01Y-A11"/>
    <s v="4062862553540"/>
    <s v="38"/>
    <s v="Shoes"/>
    <s v="Women"/>
    <s v="Flat Sandals"/>
    <s v="Mules"/>
    <s v="Mules"/>
    <s v="SS"/>
    <s v="white"/>
    <s v="64.553"/>
    <n v="79.95"/>
    <n v="1"/>
    <n v="79.95"/>
  </r>
  <r>
    <x v="74"/>
    <s v="GA111D01Y-Q110005000"/>
    <s v="GA111D01Y-Q11"/>
    <s v="4062862597346"/>
    <s v="38"/>
    <s v="Shoes"/>
    <s v="Women"/>
    <s v="Flat Sandals"/>
    <s v="Mules"/>
    <s v="Mules"/>
    <s v="SS"/>
    <s v="black"/>
    <s v="64.553"/>
    <n v="79.95"/>
    <n v="1"/>
    <n v="79.95"/>
  </r>
  <r>
    <x v="74"/>
    <s v="GA111D01Y-Q110055000"/>
    <s v="GA111D01Y-Q11"/>
    <s v="4062862597353"/>
    <s v="38.5"/>
    <s v="Shoes"/>
    <s v="Women"/>
    <s v="Flat Sandals"/>
    <s v="Mules"/>
    <s v="Mules"/>
    <s v="SS"/>
    <s v="black"/>
    <s v="64.553"/>
    <n v="79.95"/>
    <n v="1"/>
    <n v="79.95"/>
  </r>
  <r>
    <x v="75"/>
    <s v="ZZO1H5Z10-T000240000"/>
    <s v="ZZO1H5Z10-T00"/>
    <s v="4062872813726"/>
    <s v="24"/>
    <s v="Shoes"/>
    <s v="Girls"/>
    <s v="First Shoes"/>
    <s v="First Walkers"/>
    <s v="First Walkers"/>
    <s v="NOS"/>
    <s v="dark blue"/>
    <s v="0"/>
    <n v="49.95"/>
    <n v="1"/>
    <n v="49.95"/>
  </r>
  <r>
    <x v="75"/>
    <s v="ZZO1H5Z10-T000250000"/>
    <s v="ZZO1H5Z10-T00"/>
    <s v="4062872813733"/>
    <s v="25"/>
    <s v="Shoes"/>
    <s v="Girls"/>
    <s v="First Shoes"/>
    <s v="First Walkers"/>
    <s v="First Walkers"/>
    <s v="NOS"/>
    <s v="dark blue"/>
    <s v="0"/>
    <n v="49.95"/>
    <n v="1"/>
    <n v="49.95"/>
  </r>
  <r>
    <x v="75"/>
    <s v="ZZO1H5Z12-C000250000"/>
    <s v="ZZO1H5Z12-C00"/>
    <s v="4062872814433"/>
    <s v="25"/>
    <s v="Shoes"/>
    <s v="Girls"/>
    <s v="First Shoes"/>
    <s v="First Walkers"/>
    <s v="First Walkers"/>
    <s v="NOS"/>
    <s v="grey"/>
    <s v="0"/>
    <n v="45.95"/>
    <n v="1"/>
    <n v="45.95"/>
  </r>
  <r>
    <x v="76"/>
    <s v="ZZO0ZC8AF-G0004F6F2D"/>
    <s v="ZZO0ZC8AF-G00"/>
    <s v="4063154482388"/>
    <s v="36"/>
    <s v="Shoes"/>
    <s v="Women"/>
    <s v="Flat Sandals"/>
    <s v="Flip Flops"/>
    <s v="Flip Flops"/>
    <s v="SS"/>
    <s v="copper"/>
    <s v="Alexa-12"/>
    <n v="139.94999999999999"/>
    <n v="1"/>
    <n v="139.94999999999999"/>
  </r>
  <r>
    <x v="76"/>
    <s v="ZZO0ZC8BB-Q0004F6FCD"/>
    <s v="ZZO0ZC8BB-Q00"/>
    <s v="4063154489103"/>
    <s v="36"/>
    <s v="Shoes"/>
    <s v="Women"/>
    <s v="Flat Sandals"/>
    <s v="Flip Flops"/>
    <s v="Flip Flops"/>
    <s v="SS"/>
    <s v="black"/>
    <s v="Elodie 22"/>
    <n v="129.94999999999999"/>
    <n v="1"/>
    <n v="129.94999999999999"/>
  </r>
  <r>
    <x v="76"/>
    <s v="ZZO10G720-Q000520C96"/>
    <s v="ZZO10G720-Q00"/>
    <s v="4063154819054"/>
    <s v="39"/>
    <s v="Shoes"/>
    <s v="Women"/>
    <s v="Boots"/>
    <s v="Boots"/>
    <s v="Boots"/>
    <s v="AW"/>
    <s v="black"/>
    <s v="Elena 4"/>
    <n v="229.9"/>
    <n v="1"/>
    <n v="229.9"/>
  </r>
  <r>
    <x v="76"/>
    <s v="ZZO10G754-Q000520D86"/>
    <s v="ZZO10G754-Q00"/>
    <s v="4063154821309"/>
    <s v="39"/>
    <s v="Shoes"/>
    <s v="Women"/>
    <s v="Boots"/>
    <s v="Boots"/>
    <s v="Boots"/>
    <s v="AW"/>
    <s v="black"/>
    <s v="Sally 46"/>
    <n v="199.9"/>
    <n v="1"/>
    <n v="199.9"/>
  </r>
  <r>
    <x v="77"/>
    <s v="ZZO1C3S03-M00070K000"/>
    <s v="ZZO1C3S03-M00"/>
    <s v="4063696409942"/>
    <s v="24"/>
    <s v="Shoes"/>
    <s v="Boys"/>
    <s v="Trainers"/>
    <s v="Low-Top Trainers Velcro"/>
    <s v="Low-Top Trainers Velcro"/>
    <s v="NOS"/>
    <s v="green"/>
    <s v="Puma R78 SD V Inf"/>
    <n v="40"/>
    <n v="1"/>
    <n v="40"/>
  </r>
  <r>
    <x v="77"/>
    <s v="ZZO1C3S03-M00080K000"/>
    <s v="ZZO1C3S03-M00"/>
    <s v="4063696409959"/>
    <s v="25"/>
    <s v="Shoes"/>
    <s v="Boys"/>
    <s v="Trainers"/>
    <s v="Low-Top Trainers Velcro"/>
    <s v="Low-Top Trainers Velcro"/>
    <s v="NOS"/>
    <s v="green"/>
    <s v="Puma R78 SD V Inf"/>
    <n v="40"/>
    <n v="1"/>
    <n v="40"/>
  </r>
  <r>
    <x v="77"/>
    <s v="ZZO1QSJ34-A000040000"/>
    <s v="ZZO1QSJ34-A00"/>
    <s v="4063697689695"/>
    <s v="36.5"/>
    <s v="Shoes"/>
    <s v="Women"/>
    <s v="Sneaker"/>
    <s v="Low"/>
    <s v="Low"/>
    <s v="NOS"/>
    <s v="white"/>
    <s v="Puma Vikky v2 Cat"/>
    <n v="77.162999999999997"/>
    <n v="2"/>
    <n v="154.32599999999999"/>
  </r>
  <r>
    <x v="77"/>
    <s v="ZZO1QSJ34-A000060000"/>
    <s v="ZZO1QSJ34-A00"/>
    <s v="4063697689732"/>
    <s v="39"/>
    <s v="Shoes"/>
    <s v="Women"/>
    <s v="Sneaker"/>
    <s v="Low"/>
    <s v="Low"/>
    <s v="NOS"/>
    <s v="white"/>
    <s v="Puma Vikky v2 Cat"/>
    <n v="77.111999999999995"/>
    <n v="1"/>
    <n v="77.111999999999995"/>
  </r>
  <r>
    <x v="77"/>
    <s v="ZZO1QSJ34-A000075000"/>
    <s v="ZZO1QSJ34-A00"/>
    <s v="4063697689763"/>
    <s v="41"/>
    <s v="Shoes"/>
    <s v="Women"/>
    <s v="Sneaker"/>
    <s v="Low"/>
    <s v="Low"/>
    <s v="NOS"/>
    <s v="white"/>
    <s v="Puma Vikky v2 Cat"/>
    <n v="77.111999999999995"/>
    <n v="1"/>
    <n v="77.111999999999995"/>
  </r>
  <r>
    <x v="77"/>
    <s v="ZZO1QSJ35-Q000005000"/>
    <s v="ZZO1QSJ35-Q00"/>
    <s v="4063699692914"/>
    <s v="38"/>
    <s v="Shoes"/>
    <s v="Unisex"/>
    <s v="Sneakers Low"/>
    <s v="Classics"/>
    <s v="Classics"/>
    <s v="NOS"/>
    <s v="black"/>
    <s v="Clyde All-Pro Team Mid"/>
    <n v="140.09699999999998"/>
    <n v="1"/>
    <n v="140.09699999999998"/>
  </r>
  <r>
    <x v="74"/>
    <s v="GA111A29R-E110055000"/>
    <s v="GA111A29R-E11"/>
    <s v="4064032054697"/>
    <s v="38.5"/>
    <s v="Shoes"/>
    <s v="Women"/>
    <s v="Flat Sandals"/>
    <s v="Mules"/>
    <s v="Mules"/>
    <s v="SS"/>
    <s v="yellow"/>
    <s v="64.675"/>
    <n v="79.95"/>
    <n v="1"/>
    <n v="79.95"/>
  </r>
  <r>
    <x v="74"/>
    <s v="GA111A3H8-O110005000"/>
    <s v="GA111A3H8-O11"/>
    <s v="4064032250808"/>
    <s v="38"/>
    <s v="Shoes"/>
    <s v="Women"/>
    <s v="Flat Sandals"/>
    <s v="Mules"/>
    <s v="Mules"/>
    <s v="SS"/>
    <s v="cognac"/>
    <s v="83.030"/>
    <n v="99.95"/>
    <n v="1"/>
    <n v="99.95"/>
  </r>
  <r>
    <x v="78"/>
    <s v="GAJ11A06N-O110025000"/>
    <s v="GAJ11A06N-O11"/>
    <s v="4064032394670"/>
    <s v="35"/>
    <s v="Shoes"/>
    <s v="Women"/>
    <s v="Ballerinas"/>
    <s v="Ballerinas"/>
    <s v="Ballerinas"/>
    <s v="SS"/>
    <s v="brown"/>
    <s v="82.611"/>
    <n v="99.95"/>
    <n v="1"/>
    <n v="99.95"/>
  </r>
  <r>
    <x v="74"/>
    <s v="ZZO19Y009-Q000005000"/>
    <s v="ZZO19Y009-Q00"/>
    <s v="4064032412947"/>
    <s v="38"/>
    <s v="Shoes"/>
    <s v="Women"/>
    <s v="Boots"/>
    <s v="Boots"/>
    <s v="Boots"/>
    <s v="AW"/>
    <s v="black"/>
    <s v="Rodeo Oil Velour"/>
    <n v="125"/>
    <n v="1"/>
    <n v="125"/>
  </r>
  <r>
    <x v="79"/>
    <s v="AD111A1L1-A110005000"/>
    <s v="AD111A1L1-A11"/>
    <s v="4064047708684"/>
    <s v="38"/>
    <s v="Shoes"/>
    <s v="Women"/>
    <s v="Flat Sandals"/>
    <s v="Mules"/>
    <s v="Mules"/>
    <s v="SS"/>
    <s v="white"/>
    <s v="ADILETTE W"/>
    <n v="49.95"/>
    <n v="3"/>
    <n v="149.85000000000002"/>
  </r>
  <r>
    <x v="79"/>
    <s v="AD111A1L1-A110004000"/>
    <s v="AD111A1L1-A11"/>
    <s v="4064047708691"/>
    <s v="37"/>
    <s v="Shoes"/>
    <s v="Women"/>
    <s v="Flat Sandals"/>
    <s v="Mules"/>
    <s v="Mules"/>
    <s v="SS"/>
    <s v="white"/>
    <s v="ADILETTE W"/>
    <n v="49.95"/>
    <n v="2"/>
    <n v="99.9"/>
  </r>
  <r>
    <x v="79"/>
    <s v="AD115O12J-A110035000"/>
    <s v="AD115O12J-A11"/>
    <s v="4064055410128"/>
    <s v="36"/>
    <s v="Shoes"/>
    <s v="Unisex"/>
    <s v="Sneakers Low"/>
    <s v="Classics"/>
    <s v="Classics"/>
    <s v="NOS"/>
    <s v="off-white"/>
    <s v="STAN SMITH"/>
    <n v="99.95"/>
    <n v="1"/>
    <n v="99.95"/>
  </r>
  <r>
    <x v="79"/>
    <s v="AD115O12J-A110050000"/>
    <s v="AD115O12J-A11"/>
    <s v="4064055413792"/>
    <s v="38"/>
    <s v="Shoes"/>
    <s v="Unisex"/>
    <s v="Sneakers Low"/>
    <s v="Classics"/>
    <s v="Classics"/>
    <s v="NOS"/>
    <s v="off-white"/>
    <s v="STAN SMITH"/>
    <n v="99.95"/>
    <n v="2"/>
    <n v="199.9"/>
  </r>
  <r>
    <x v="80"/>
    <s v="TA111E0GX-E110040000"/>
    <s v="TA111E0GX-E11"/>
    <s v="4064194327769"/>
    <s v="40"/>
    <s v="Shoes"/>
    <s v="Women"/>
    <s v="Flat Shoes"/>
    <s v="Espadrilles"/>
    <s v="Espadrilles"/>
    <s v="SS"/>
    <s v="yellow"/>
    <s v="1-1-24305-26"/>
    <n v="59.95"/>
    <n v="1"/>
    <n v="59.95"/>
  </r>
  <r>
    <x v="80"/>
    <s v="ZZO16PV02-B000038000"/>
    <s v="ZZO16PV02-B00"/>
    <s v="4064194877332"/>
    <s v="38"/>
    <s v="Shoes"/>
    <s v="Women"/>
    <s v="Flat Shoes"/>
    <s v="Slippers"/>
    <s v="Slippers"/>
    <s v="NOS"/>
    <s v="sand"/>
    <s v="0"/>
    <n v="69.95"/>
    <n v="1"/>
    <n v="69.95"/>
  </r>
  <r>
    <x v="80"/>
    <s v="ZZO16PV02-B000040000"/>
    <s v="ZZO16PV02-B00"/>
    <s v="4064194877356"/>
    <s v="40"/>
    <s v="Shoes"/>
    <s v="Women"/>
    <s v="Flat Shoes"/>
    <s v="Slippers"/>
    <s v="Slippers"/>
    <s v="NOS"/>
    <s v="sand"/>
    <s v="0"/>
    <n v="69.95"/>
    <n v="1"/>
    <n v="69.95"/>
  </r>
  <r>
    <x v="80"/>
    <s v="ZZO16PV02-D000039000"/>
    <s v="ZZO16PV02-D00"/>
    <s v="4064194877448"/>
    <s v="39"/>
    <s v="Shoes"/>
    <s v="Women"/>
    <s v="Flat Shoes"/>
    <s v="Slippers"/>
    <s v="Slippers"/>
    <s v="NOS"/>
    <s v="silver-coloured"/>
    <s v="0"/>
    <n v="69.95"/>
    <n v="1"/>
    <n v="69.95"/>
  </r>
  <r>
    <x v="80"/>
    <s v="ZZO16PW04-B0005A43B3"/>
    <s v="ZZO16PW04-B00"/>
    <s v="4064194878766"/>
    <s v="39"/>
    <s v="Shoes"/>
    <s v="Women"/>
    <s v="Flat Sandals"/>
    <s v="Flat Sandals"/>
    <s v="Flat Sandals"/>
    <s v="SS"/>
    <s v="beige"/>
    <s v="600/ Farbe"/>
    <n v="59.95"/>
    <n v="1"/>
    <n v="59.95"/>
  </r>
  <r>
    <x v="80"/>
    <s v="ZZO16PW07-Q0005A43D6"/>
    <s v="ZZO16PW07-Q00"/>
    <s v="4064194879633"/>
    <s v="39"/>
    <s v="Shoes"/>
    <s v="Women"/>
    <s v="Heeled Sandals"/>
    <s v="Wedges"/>
    <s v="Wedges"/>
    <s v="SS"/>
    <s v="black"/>
    <s v="600/ Farbe"/>
    <n v="69.95"/>
    <n v="8"/>
    <n v="559.6"/>
  </r>
  <r>
    <x v="80"/>
    <s v="ZZO16PW07-Q0005A43D3"/>
    <s v="ZZO16PW07-Q00"/>
    <s v="4064194879640"/>
    <s v="40"/>
    <s v="Shoes"/>
    <s v="Women"/>
    <s v="Heeled Sandals"/>
    <s v="Wedges"/>
    <s v="Wedges"/>
    <s v="SS"/>
    <s v="black"/>
    <s v="600/ Farbe"/>
    <n v="69.95"/>
    <n v="8"/>
    <n v="559.6"/>
  </r>
  <r>
    <x v="80"/>
    <s v="ZZO16PW07-B0005A43E4"/>
    <s v="ZZO16PW07-B00"/>
    <s v="4064194879725"/>
    <s v="39"/>
    <s v="Shoes"/>
    <s v="Women"/>
    <s v="Heeled Sandals"/>
    <s v="Wedges"/>
    <s v="Wedges"/>
    <s v="SS"/>
    <s v="taupe"/>
    <s v="600/ Farbe"/>
    <n v="69.95"/>
    <n v="12"/>
    <n v="839.40000000000009"/>
  </r>
  <r>
    <x v="80"/>
    <s v="ZZO16PW07-B0005A43E2"/>
    <s v="ZZO16PW07-B00"/>
    <s v="4064194879749"/>
    <s v="41"/>
    <s v="Shoes"/>
    <s v="Women"/>
    <s v="Heeled Sandals"/>
    <s v="Wedges"/>
    <s v="Wedges"/>
    <s v="SS"/>
    <s v="taupe"/>
    <s v="600/ Farbe"/>
    <n v="69.95"/>
    <n v="6"/>
    <n v="419.70000000000005"/>
  </r>
  <r>
    <x v="80"/>
    <s v="ZZO16PW07-G0005A43DA"/>
    <s v="ZZO16PW07-G00"/>
    <s v="4064194879800"/>
    <s v="38"/>
    <s v="Shoes"/>
    <s v="Women"/>
    <s v="Heeled Sandals"/>
    <s v="Wedges"/>
    <s v="Wedges"/>
    <s v="SS"/>
    <s v="yellow"/>
    <s v="600/ Farbe"/>
    <n v="69.95"/>
    <n v="12"/>
    <n v="839.40000000000009"/>
  </r>
  <r>
    <x v="80"/>
    <s v="ZZO16PW07-G0005A43DF"/>
    <s v="ZZO16PW07-G00"/>
    <s v="4064194879817"/>
    <s v="39"/>
    <s v="Shoes"/>
    <s v="Women"/>
    <s v="Heeled Sandals"/>
    <s v="Wedges"/>
    <s v="Wedges"/>
    <s v="SS"/>
    <s v="yellow"/>
    <s v="600/ Farbe"/>
    <n v="69.95"/>
    <n v="12"/>
    <n v="839.40000000000009"/>
  </r>
  <r>
    <x v="80"/>
    <s v="ZZO16PW07-G0005A43E0"/>
    <s v="ZZO16PW07-G00"/>
    <s v="4064194879824"/>
    <s v="40"/>
    <s v="Shoes"/>
    <s v="Women"/>
    <s v="Heeled Sandals"/>
    <s v="Wedges"/>
    <s v="Wedges"/>
    <s v="SS"/>
    <s v="yellow"/>
    <s v="600/ Farbe"/>
    <n v="69.95"/>
    <n v="12"/>
    <n v="839.40000000000009"/>
  </r>
  <r>
    <x v="80"/>
    <s v="ZZO16PW07-G0005A43DD"/>
    <s v="ZZO16PW07-G00"/>
    <s v="4064194879831"/>
    <s v="41"/>
    <s v="Shoes"/>
    <s v="Women"/>
    <s v="Heeled Sandals"/>
    <s v="Wedges"/>
    <s v="Wedges"/>
    <s v="SS"/>
    <s v="yellow"/>
    <s v="600/ Farbe"/>
    <n v="69.95"/>
    <n v="7"/>
    <n v="489.65000000000003"/>
  </r>
  <r>
    <x v="80"/>
    <s v="TA111A31Y-M110036000"/>
    <s v="TA111A31Y-M11"/>
    <s v="4064194978251"/>
    <s v="36"/>
    <s v="Shoes"/>
    <s v="Women"/>
    <s v="Ballerinas"/>
    <s v="Open Ballerinas"/>
    <s v="Open Ballerinas"/>
    <s v="SS"/>
    <s v="yellow"/>
    <s v="1-1-29400-28"/>
    <n v="59.95"/>
    <n v="3"/>
    <n v="179.85000000000002"/>
  </r>
  <r>
    <x v="80"/>
    <s v="TA111A31Y-M110037000"/>
    <s v="TA111A31Y-M11"/>
    <s v="4064194978268"/>
    <s v="37"/>
    <s v="Shoes"/>
    <s v="Women"/>
    <s v="Ballerinas"/>
    <s v="Open Ballerinas"/>
    <s v="Open Ballerinas"/>
    <s v="SS"/>
    <s v="yellow"/>
    <s v="1-1-29400-28"/>
    <n v="59.95"/>
    <n v="5"/>
    <n v="299.75"/>
  </r>
  <r>
    <x v="80"/>
    <s v="TA111A31Y-M110038000"/>
    <s v="TA111A31Y-M11"/>
    <s v="4064194978275"/>
    <s v="38"/>
    <s v="Shoes"/>
    <s v="Women"/>
    <s v="Ballerinas"/>
    <s v="Open Ballerinas"/>
    <s v="Open Ballerinas"/>
    <s v="SS"/>
    <s v="yellow"/>
    <s v="1-1-29400-28"/>
    <n v="59.95"/>
    <n v="5"/>
    <n v="299.75"/>
  </r>
  <r>
    <x v="80"/>
    <s v="TA111A31Y-M110039000"/>
    <s v="TA111A31Y-M11"/>
    <s v="4064194978282"/>
    <s v="39"/>
    <s v="Shoes"/>
    <s v="Women"/>
    <s v="Ballerinas"/>
    <s v="Open Ballerinas"/>
    <s v="Open Ballerinas"/>
    <s v="SS"/>
    <s v="yellow"/>
    <s v="1-1-29400-28"/>
    <n v="59.95"/>
    <n v="1"/>
    <n v="59.95"/>
  </r>
  <r>
    <x v="81"/>
    <s v="TAR11A00M-J110036000"/>
    <s v="TAR11A00M-J11"/>
    <s v="4064196042066"/>
    <s v="36"/>
    <s v="Shoes"/>
    <s v="Women"/>
    <s v="Flat Sandals"/>
    <s v="Mules"/>
    <s v="Mules"/>
    <s v="SS"/>
    <s v="light pink"/>
    <s v="1-1-27403-28"/>
    <n v="59.95"/>
    <n v="1"/>
    <n v="59.95"/>
  </r>
  <r>
    <x v="81"/>
    <s v="TAR11A00M-J110038000"/>
    <s v="TAR11A00M-J11"/>
    <s v="4064196042080"/>
    <s v="38"/>
    <s v="Shoes"/>
    <s v="Women"/>
    <s v="Flat Sandals"/>
    <s v="Mules"/>
    <s v="Mules"/>
    <s v="SS"/>
    <s v="light pink"/>
    <s v="1-1-27403-28"/>
    <n v="59.95"/>
    <n v="4"/>
    <n v="239.8"/>
  </r>
  <r>
    <x v="81"/>
    <s v="TAR11A00M-J110041000"/>
    <s v="TAR11A00M-J11"/>
    <s v="4064196042127"/>
    <s v="41"/>
    <s v="Shoes"/>
    <s v="Women"/>
    <s v="Flat Sandals"/>
    <s v="Mules"/>
    <s v="Mules"/>
    <s v="SS"/>
    <s v="light pink"/>
    <s v="1-1-27403-28"/>
    <n v="59.95"/>
    <n v="1"/>
    <n v="59.95"/>
  </r>
  <r>
    <x v="80"/>
    <s v="ZZO1VWM03-Q000037000"/>
    <s v="ZZO1VWM03-Q00"/>
    <s v="4064196208868"/>
    <s v="37"/>
    <s v="Shoes"/>
    <s v="Women"/>
    <s v="Flat Sandals"/>
    <s v="Mules"/>
    <s v="Mules"/>
    <s v="SS"/>
    <s v="black"/>
    <s v="1-1-27237-28"/>
    <n v="59.95"/>
    <n v="1"/>
    <n v="59.95"/>
  </r>
  <r>
    <x v="80"/>
    <s v="ZZO1VWM03-Q000039000"/>
    <s v="ZZO1VWM03-Q00"/>
    <s v="4064196208882"/>
    <s v="39"/>
    <s v="Shoes"/>
    <s v="Women"/>
    <s v="Flat Sandals"/>
    <s v="Mules"/>
    <s v="Mules"/>
    <s v="SS"/>
    <s v="black"/>
    <s v="1-1-27237-28"/>
    <n v="59.95"/>
    <n v="1"/>
    <n v="59.95"/>
  </r>
  <r>
    <x v="80"/>
    <s v="ZZO1VWM03-Q000041000"/>
    <s v="ZZO1VWM03-Q00"/>
    <s v="4064196208905"/>
    <s v="41"/>
    <s v="Shoes"/>
    <s v="Women"/>
    <s v="Flat Sandals"/>
    <s v="Mules"/>
    <s v="Mules"/>
    <s v="SS"/>
    <s v="black"/>
    <s v="1-1-27237-28"/>
    <n v="59.95"/>
    <n v="1"/>
    <n v="59.95"/>
  </r>
  <r>
    <x v="80"/>
    <s v="TA111A36M-Q110038000"/>
    <s v="TA111A36M-Q11"/>
    <s v="4064196438661"/>
    <s v="38"/>
    <s v="Shoes"/>
    <s v="Women"/>
    <s v="Sneaker"/>
    <s v="High"/>
    <s v="High"/>
    <s v="NOS"/>
    <s v="white"/>
    <s v="1-1-23701-38"/>
    <n v="89.95"/>
    <n v="12"/>
    <n v="1079.4000000000001"/>
  </r>
  <r>
    <x v="80"/>
    <s v="TA111A36M-Q110039000"/>
    <s v="TA111A36M-Q11"/>
    <s v="4064196438678"/>
    <s v="39"/>
    <s v="Shoes"/>
    <s v="Women"/>
    <s v="Sneaker"/>
    <s v="High"/>
    <s v="High"/>
    <s v="NOS"/>
    <s v="white"/>
    <s v="1-1-23701-38"/>
    <n v="89.95"/>
    <n v="8"/>
    <n v="719.6"/>
  </r>
  <r>
    <x v="80"/>
    <s v="TA111A36M-Q110040000"/>
    <s v="TA111A36M-Q11"/>
    <s v="4064196438685"/>
    <s v="40"/>
    <s v="Shoes"/>
    <s v="Women"/>
    <s v="Sneaker"/>
    <s v="High"/>
    <s v="High"/>
    <s v="NOS"/>
    <s v="white"/>
    <s v="1-1-23701-38"/>
    <n v="89.95"/>
    <n v="8"/>
    <n v="719.6"/>
  </r>
  <r>
    <x v="80"/>
    <s v="TA111A36M-Q110041000"/>
    <s v="TA111A36M-Q11"/>
    <s v="4064196438692"/>
    <s v="41"/>
    <s v="Shoes"/>
    <s v="Women"/>
    <s v="Sneaker"/>
    <s v="High"/>
    <s v="High"/>
    <s v="NOS"/>
    <s v="white"/>
    <s v="1-1-23701-38"/>
    <n v="89.95"/>
    <n v="6"/>
    <n v="539.70000000000005"/>
  </r>
  <r>
    <x v="80"/>
    <s v="TA111A36M-Q110042000"/>
    <s v="TA111A36M-Q11"/>
    <s v="4064196438715"/>
    <s v="42"/>
    <s v="Shoes"/>
    <s v="Women"/>
    <s v="Sneaker"/>
    <s v="High"/>
    <s v="High"/>
    <s v="NOS"/>
    <s v="white"/>
    <s v="1-1-23701-38"/>
    <n v="89.95"/>
    <n v="2"/>
    <n v="179.9"/>
  </r>
  <r>
    <x v="80"/>
    <s v="ZZO1J8W21-Q000037000"/>
    <s v="ZZO1J8W21-Q00"/>
    <s v="4064196500979"/>
    <s v="37"/>
    <s v="Shoes"/>
    <s v="Women"/>
    <s v="Heeled Sandals"/>
    <s v="Wedges"/>
    <s v="Wedges"/>
    <s v="SS"/>
    <s v="black"/>
    <s v="0"/>
    <n v="79.95"/>
    <n v="1"/>
    <n v="79.95"/>
  </r>
  <r>
    <x v="80"/>
    <s v="ZZO1J8W21-Q000038000"/>
    <s v="ZZO1J8W21-Q00"/>
    <s v="4064196500986"/>
    <s v="38"/>
    <s v="Shoes"/>
    <s v="Women"/>
    <s v="Heeled Sandals"/>
    <s v="Wedges"/>
    <s v="Wedges"/>
    <s v="SS"/>
    <s v="black"/>
    <s v="0"/>
    <n v="79.95"/>
    <n v="2"/>
    <n v="159.9"/>
  </r>
  <r>
    <x v="80"/>
    <s v="ZZO1J8W21-Q000039000"/>
    <s v="ZZO1J8W21-Q00"/>
    <s v="4064196500993"/>
    <s v="39"/>
    <s v="Shoes"/>
    <s v="Women"/>
    <s v="Heeled Sandals"/>
    <s v="Wedges"/>
    <s v="Wedges"/>
    <s v="SS"/>
    <s v="black"/>
    <s v="0"/>
    <n v="79.95"/>
    <n v="12"/>
    <n v="959.40000000000009"/>
  </r>
  <r>
    <x v="80"/>
    <s v="ZZO1J8W21-Q000041000"/>
    <s v="ZZO1J8W21-Q00"/>
    <s v="4064196501013"/>
    <s v="41"/>
    <s v="Shoes"/>
    <s v="Women"/>
    <s v="Heeled Sandals"/>
    <s v="Wedges"/>
    <s v="Wedges"/>
    <s v="SS"/>
    <s v="black"/>
    <s v="0"/>
    <n v="79.95"/>
    <n v="8"/>
    <n v="639.6"/>
  </r>
  <r>
    <x v="80"/>
    <s v="ZZO1J8W01-A000040000"/>
    <s v="ZZO1J8W01-A00"/>
    <s v="4064196501365"/>
    <s v="40"/>
    <s v="Shoes"/>
    <s v="Women"/>
    <s v="Sneaker"/>
    <s v="Low"/>
    <s v="Low"/>
    <s v="NOS"/>
    <s v="white"/>
    <s v="0"/>
    <n v="89.95"/>
    <n v="1"/>
    <n v="89.95"/>
  </r>
  <r>
    <x v="80"/>
    <s v="ZZO1J8W01-A000041000"/>
    <s v="ZZO1J8W01-A00"/>
    <s v="4064196501372"/>
    <s v="41"/>
    <s v="Shoes"/>
    <s v="Women"/>
    <s v="Sneaker"/>
    <s v="Low"/>
    <s v="Low"/>
    <s v="NOS"/>
    <s v="white"/>
    <s v="0"/>
    <n v="89.95"/>
    <n v="1"/>
    <n v="89.95"/>
  </r>
  <r>
    <x v="80"/>
    <s v="ZZO1J8W18-Q000037000"/>
    <s v="ZZO1J8W18-Q00"/>
    <s v="4064196502317"/>
    <s v="37"/>
    <s v="Shoes"/>
    <s v="Women"/>
    <s v="Heeled Sandals"/>
    <s v="Heeled Sandals"/>
    <s v="Heeled Sandals"/>
    <s v="SS"/>
    <s v="black"/>
    <s v="0"/>
    <n v="69.95"/>
    <n v="1"/>
    <n v="69.95"/>
  </r>
  <r>
    <x v="80"/>
    <s v="ZZO1J8W18-Q000039000"/>
    <s v="ZZO1J8W18-Q00"/>
    <s v="4064196502331"/>
    <s v="39"/>
    <s v="Shoes"/>
    <s v="Women"/>
    <s v="Heeled Sandals"/>
    <s v="Heeled Sandals"/>
    <s v="Heeled Sandals"/>
    <s v="SS"/>
    <s v="black"/>
    <s v="0"/>
    <n v="69.95"/>
    <n v="2"/>
    <n v="139.9"/>
  </r>
  <r>
    <x v="80"/>
    <s v="ZZO1J8W18-Q000040000"/>
    <s v="ZZO1J8W18-Q00"/>
    <s v="4064196502348"/>
    <s v="40"/>
    <s v="Shoes"/>
    <s v="Women"/>
    <s v="Heeled Sandals"/>
    <s v="Heeled Sandals"/>
    <s v="Heeled Sandals"/>
    <s v="SS"/>
    <s v="black"/>
    <s v="0"/>
    <n v="69.95"/>
    <n v="2"/>
    <n v="139.9"/>
  </r>
  <r>
    <x v="80"/>
    <s v="ZZO1J8W05-B000038000"/>
    <s v="ZZO1J8W05-B00"/>
    <s v="4064196506599"/>
    <s v="38"/>
    <s v="Shoes"/>
    <s v="Women"/>
    <s v="Sneaker"/>
    <s v="Low"/>
    <s v="Low"/>
    <s v="NOS"/>
    <s v="beige"/>
    <s v="0"/>
    <n v="89.95"/>
    <n v="8"/>
    <n v="719.6"/>
  </r>
  <r>
    <x v="80"/>
    <s v="ZZO1J8W05-B000040000"/>
    <s v="ZZO1J8W05-B00"/>
    <s v="4064196506612"/>
    <s v="40"/>
    <s v="Shoes"/>
    <s v="Women"/>
    <s v="Sneaker"/>
    <s v="Low"/>
    <s v="Low"/>
    <s v="NOS"/>
    <s v="beige"/>
    <s v="0"/>
    <n v="89.95"/>
    <n v="8"/>
    <n v="719.6"/>
  </r>
  <r>
    <x v="80"/>
    <s v="ZZO1J8W05-B000041000"/>
    <s v="ZZO1J8W05-B00"/>
    <s v="4064196506636"/>
    <s v="41"/>
    <s v="Shoes"/>
    <s v="Women"/>
    <s v="Sneaker"/>
    <s v="Low"/>
    <s v="Low"/>
    <s v="NOS"/>
    <s v="beige"/>
    <s v="0"/>
    <n v="89.95"/>
    <n v="5"/>
    <n v="449.75"/>
  </r>
  <r>
    <x v="80"/>
    <s v="TA111A36M-B110037000"/>
    <s v="TA111A36M-B11"/>
    <s v="4064196523312"/>
    <s v="37"/>
    <s v="Shoes"/>
    <s v="Women"/>
    <s v="Sneaker"/>
    <s v="High"/>
    <s v="High"/>
    <s v="NOS"/>
    <s v="white"/>
    <s v="1-1-23701-38"/>
    <n v="89.95"/>
    <n v="5"/>
    <n v="449.75"/>
  </r>
  <r>
    <x v="80"/>
    <s v="TA111A36M-B110038000"/>
    <s v="TA111A36M-B11"/>
    <s v="4064196523329"/>
    <s v="38"/>
    <s v="Shoes"/>
    <s v="Women"/>
    <s v="Sneaker"/>
    <s v="High"/>
    <s v="High"/>
    <s v="NOS"/>
    <s v="white"/>
    <s v="1-1-23701-38"/>
    <n v="89.95"/>
    <n v="7"/>
    <n v="629.65"/>
  </r>
  <r>
    <x v="80"/>
    <s v="TA111A36M-B110040000"/>
    <s v="TA111A36M-B11"/>
    <s v="4064196523343"/>
    <s v="40"/>
    <s v="Shoes"/>
    <s v="Women"/>
    <s v="Sneaker"/>
    <s v="High"/>
    <s v="High"/>
    <s v="NOS"/>
    <s v="white"/>
    <s v="1-1-23701-38"/>
    <n v="89.95"/>
    <n v="5"/>
    <n v="449.75"/>
  </r>
  <r>
    <x v="80"/>
    <s v="TA111A36R-B110036000"/>
    <s v="TA111A36R-B11"/>
    <s v="4064196527754"/>
    <s v="36"/>
    <s v="Shoes"/>
    <s v="Women"/>
    <s v="Flat Sandals"/>
    <s v="Flat Sandals"/>
    <s v="Flat Sandals"/>
    <s v="SS"/>
    <s v="taupe"/>
    <s v="1-1-27412-38"/>
    <n v="59.95"/>
    <n v="2"/>
    <n v="119.9"/>
  </r>
  <r>
    <x v="80"/>
    <s v="TA111A36R-B110037000"/>
    <s v="TA111A36R-B11"/>
    <s v="4064196527761"/>
    <s v="37"/>
    <s v="Shoes"/>
    <s v="Women"/>
    <s v="Flat Sandals"/>
    <s v="Flat Sandals"/>
    <s v="Flat Sandals"/>
    <s v="SS"/>
    <s v="taupe"/>
    <s v="1-1-27412-38"/>
    <n v="59.95"/>
    <n v="2"/>
    <n v="119.9"/>
  </r>
  <r>
    <x v="80"/>
    <s v="TA111A36R-B110038000"/>
    <s v="TA111A36R-B11"/>
    <s v="4064196527778"/>
    <s v="38"/>
    <s v="Shoes"/>
    <s v="Women"/>
    <s v="Flat Sandals"/>
    <s v="Flat Sandals"/>
    <s v="Flat Sandals"/>
    <s v="SS"/>
    <s v="taupe"/>
    <s v="1-1-27412-38"/>
    <n v="59.95"/>
    <n v="4"/>
    <n v="239.8"/>
  </r>
  <r>
    <x v="80"/>
    <s v="TA111A36R-B110041000"/>
    <s v="TA111A36R-B11"/>
    <s v="4064196527815"/>
    <s v="41"/>
    <s v="Shoes"/>
    <s v="Women"/>
    <s v="Flat Sandals"/>
    <s v="Flat Sandals"/>
    <s v="Flat Sandals"/>
    <s v="SS"/>
    <s v="taupe"/>
    <s v="1-1-27412-38"/>
    <n v="59.95"/>
    <n v="2"/>
    <n v="119.9"/>
  </r>
  <r>
    <x v="80"/>
    <s v="TA111A3H2-F110037000"/>
    <s v="TA111A3H2-F11"/>
    <s v="4064196900519"/>
    <s v="37"/>
    <s v="Shoes"/>
    <s v="Women"/>
    <s v="Heeled Sandals"/>
    <s v="Heeled Sandals"/>
    <s v="Heeled Sandals"/>
    <s v="SS"/>
    <s v="gold-coloured"/>
    <s v="1-1-28393-39"/>
    <n v="59.95"/>
    <n v="12"/>
    <n v="719.40000000000009"/>
  </r>
  <r>
    <x v="80"/>
    <s v="TA111A3H2-F110038000"/>
    <s v="TA111A3H2-F11"/>
    <s v="4064196900526"/>
    <s v="38"/>
    <s v="Shoes"/>
    <s v="Women"/>
    <s v="Heeled Sandals"/>
    <s v="Heeled Sandals"/>
    <s v="Heeled Sandals"/>
    <s v="SS"/>
    <s v="gold-coloured"/>
    <s v="1-1-28393-39"/>
    <n v="59.95"/>
    <n v="12"/>
    <n v="719.40000000000009"/>
  </r>
  <r>
    <x v="80"/>
    <s v="TA111A3H2-F110040000"/>
    <s v="TA111A3H2-F11"/>
    <s v="4064196900540"/>
    <s v="40"/>
    <s v="Shoes"/>
    <s v="Women"/>
    <s v="Heeled Sandals"/>
    <s v="Heeled Sandals"/>
    <s v="Heeled Sandals"/>
    <s v="SS"/>
    <s v="gold-coloured"/>
    <s v="1-1-28393-39"/>
    <n v="59.95"/>
    <n v="12"/>
    <n v="719.40000000000009"/>
  </r>
  <r>
    <x v="68"/>
    <s v="JA311A0LY-K110390000"/>
    <s v="JA311A0LY-K11"/>
    <s v="4064224377542"/>
    <s v="39"/>
    <s v="Shoes"/>
    <s v="Women"/>
    <s v="Heeled Sandals"/>
    <s v="Heeled Sandals"/>
    <s v="Heeled Sandals"/>
    <s v="SS"/>
    <s v="blue"/>
    <s v="8-8-28360-20"/>
    <n v="39.950000000000003"/>
    <n v="2"/>
    <n v="79.900000000000006"/>
  </r>
  <r>
    <x v="68"/>
    <s v="JA311A0LY-K110410000"/>
    <s v="JA311A0LY-K11"/>
    <s v="4064224377566"/>
    <s v="41"/>
    <s v="Shoes"/>
    <s v="Women"/>
    <s v="Heeled Sandals"/>
    <s v="Heeled Sandals"/>
    <s v="Heeled Sandals"/>
    <s v="SS"/>
    <s v="blue"/>
    <s v="8-8-28360-20"/>
    <n v="39.950000000000003"/>
    <n v="2"/>
    <n v="79.900000000000006"/>
  </r>
  <r>
    <x v="68"/>
    <s v="JA311A0LY-K110420000"/>
    <s v="JA311A0LY-K11"/>
    <s v="4064224388753"/>
    <s v="42"/>
    <s v="Shoes"/>
    <s v="Women"/>
    <s v="Heeled Sandals"/>
    <s v="Heeled Sandals"/>
    <s v="Heeled Sandals"/>
    <s v="SS"/>
    <s v="blue"/>
    <s v="8-8-28360-20"/>
    <n v="39.950000000000003"/>
    <n v="1"/>
    <n v="39.950000000000003"/>
  </r>
  <r>
    <x v="82"/>
    <s v="M3111A1AI-O110400000"/>
    <s v="M3111A1AI-O11"/>
    <s v="4064229159099"/>
    <s v="40"/>
    <s v="Shoes"/>
    <s v="Women"/>
    <s v="Heeled Sandals"/>
    <s v="Wedges"/>
    <s v="Wedges"/>
    <s v="SS"/>
    <s v="brown"/>
    <s v="BY GUIDO MARIA KRETSCHMER"/>
    <n v="69.95"/>
    <n v="1"/>
    <n v="69.95"/>
  </r>
  <r>
    <x v="83"/>
    <s v="M3111A1AK-O110370000"/>
    <s v="M3111A1AK-O11"/>
    <s v="4064229166899"/>
    <s v="37"/>
    <s v="Shoes"/>
    <s v="Women"/>
    <s v="Heeled Sandals"/>
    <s v="Wedges"/>
    <s v="Wedges"/>
    <s v="SS"/>
    <s v="brown"/>
    <s v="BY GUIDO MARIA KRETSCHMER"/>
    <n v="69.95"/>
    <n v="2"/>
    <n v="139.9"/>
  </r>
  <r>
    <x v="83"/>
    <s v="M3111A1AK-O110380000"/>
    <s v="M3111A1AK-O11"/>
    <s v="4064229166905"/>
    <s v="38"/>
    <s v="Shoes"/>
    <s v="Women"/>
    <s v="Heeled Sandals"/>
    <s v="Wedges"/>
    <s v="Wedges"/>
    <s v="SS"/>
    <s v="brown"/>
    <s v="BY GUIDO MARIA KRETSCHMER"/>
    <n v="69.95"/>
    <n v="5"/>
    <n v="349.75"/>
  </r>
  <r>
    <x v="83"/>
    <s v="M3111A1AK-O110390000"/>
    <s v="M3111A1AK-O11"/>
    <s v="4064229166912"/>
    <s v="39"/>
    <s v="Shoes"/>
    <s v="Women"/>
    <s v="Heeled Sandals"/>
    <s v="Wedges"/>
    <s v="Wedges"/>
    <s v="SS"/>
    <s v="brown"/>
    <s v="BY GUIDO MARIA KRETSCHMER"/>
    <n v="69.95"/>
    <n v="8"/>
    <n v="559.6"/>
  </r>
  <r>
    <x v="83"/>
    <s v="M3111A1AK-O110400000"/>
    <s v="M3111A1AK-O11"/>
    <s v="4064229166929"/>
    <s v="40"/>
    <s v="Shoes"/>
    <s v="Women"/>
    <s v="Heeled Sandals"/>
    <s v="Wedges"/>
    <s v="Wedges"/>
    <s v="SS"/>
    <s v="brown"/>
    <s v="BY GUIDO MARIA KRETSCHMER"/>
    <n v="69.95"/>
    <n v="8"/>
    <n v="559.6"/>
  </r>
  <r>
    <x v="83"/>
    <s v="M3111A1AK-O110410000"/>
    <s v="M3111A1AK-O11"/>
    <s v="4064229166936"/>
    <s v="41"/>
    <s v="Shoes"/>
    <s v="Women"/>
    <s v="Heeled Sandals"/>
    <s v="Wedges"/>
    <s v="Wedges"/>
    <s v="SS"/>
    <s v="brown"/>
    <s v="BY GUIDO MARIA KRETSCHMER"/>
    <n v="69.95"/>
    <n v="5"/>
    <n v="349.75"/>
  </r>
  <r>
    <x v="82"/>
    <s v="M3111A1AI-N110370000"/>
    <s v="M3111A1AI-N11"/>
    <s v="4064229181106"/>
    <s v="37"/>
    <s v="Shoes"/>
    <s v="Women"/>
    <s v="Heeled Sandals"/>
    <s v="Wedges"/>
    <s v="Wedges"/>
    <s v="SS"/>
    <s v="khaki"/>
    <s v="BY GUIDO MARIA KRETSCHMER"/>
    <n v="69.95"/>
    <n v="4"/>
    <n v="279.8"/>
  </r>
  <r>
    <x v="82"/>
    <s v="M3111A1AI-N110390000"/>
    <s v="M3111A1AI-N11"/>
    <s v="4064229181120"/>
    <s v="39"/>
    <s v="Shoes"/>
    <s v="Women"/>
    <s v="Heeled Sandals"/>
    <s v="Wedges"/>
    <s v="Wedges"/>
    <s v="SS"/>
    <s v="khaki"/>
    <s v="BY GUIDO MARIA KRETSCHMER"/>
    <n v="69.95"/>
    <n v="6"/>
    <n v="419.70000000000005"/>
  </r>
  <r>
    <x v="82"/>
    <s v="M3111A1AI-N110400000"/>
    <s v="M3111A1AI-N11"/>
    <s v="4064229181137"/>
    <s v="40"/>
    <s v="Shoes"/>
    <s v="Women"/>
    <s v="Heeled Sandals"/>
    <s v="Wedges"/>
    <s v="Wedges"/>
    <s v="SS"/>
    <s v="khaki"/>
    <s v="BY GUIDO MARIA KRETSCHMER"/>
    <n v="69.95"/>
    <n v="6"/>
    <n v="419.70000000000005"/>
  </r>
  <r>
    <x v="82"/>
    <s v="M3111A1AI-N110410000"/>
    <s v="M3111A1AI-N11"/>
    <s v="4064229181144"/>
    <s v="41"/>
    <s v="Shoes"/>
    <s v="Women"/>
    <s v="Heeled Sandals"/>
    <s v="Wedges"/>
    <s v="Wedges"/>
    <s v="SS"/>
    <s v="khaki"/>
    <s v="BY GUIDO MARIA KRETSCHMER"/>
    <n v="69.95"/>
    <n v="4"/>
    <n v="279.8"/>
  </r>
  <r>
    <x v="83"/>
    <s v="M3111B0IY-K110390000"/>
    <s v="M3111B0IY-K11"/>
    <s v="4064229257436"/>
    <s v="39"/>
    <s v="Shoes"/>
    <s v="Women"/>
    <s v="Pumps"/>
    <s v="Open Pumps"/>
    <s v="Stiletto"/>
    <s v="SS"/>
    <s v="light blue"/>
    <s v="BY GUIDO MARIA KRETSCHMER"/>
    <n v="69.95"/>
    <n v="1"/>
    <n v="69.95"/>
  </r>
  <r>
    <x v="83"/>
    <s v="M3111B0IY-K110400000"/>
    <s v="M3111B0IY-K11"/>
    <s v="4064229257443"/>
    <s v="40"/>
    <s v="Shoes"/>
    <s v="Women"/>
    <s v="Pumps"/>
    <s v="Open Pumps"/>
    <s v="Stiletto"/>
    <s v="SS"/>
    <s v="light blue"/>
    <s v="BY GUIDO MARIA KRETSCHMER"/>
    <n v="69.95"/>
    <n v="5"/>
    <n v="349.75"/>
  </r>
  <r>
    <x v="83"/>
    <s v="M3111B0IY-K110410000"/>
    <s v="M3111B0IY-K11"/>
    <s v="4064229257450"/>
    <s v="41"/>
    <s v="Shoes"/>
    <s v="Women"/>
    <s v="Pumps"/>
    <s v="Open Pumps"/>
    <s v="Stiletto"/>
    <s v="SS"/>
    <s v="light blue"/>
    <s v="BY GUIDO MARIA KRETSCHMER"/>
    <n v="69.95"/>
    <n v="2"/>
    <n v="139.9"/>
  </r>
  <r>
    <x v="83"/>
    <s v="M3111A1AB-A110370000"/>
    <s v="M3111A1AB-A11"/>
    <s v="4064229257771"/>
    <s v="37"/>
    <s v="Shoes"/>
    <s v="Women"/>
    <s v="Ballerinas"/>
    <s v="Open Ballerinas"/>
    <s v="Open Ballerinas"/>
    <s v="SS"/>
    <s v="white"/>
    <s v="BY GUIDO MARIA KRETSCHMER"/>
    <n v="49.95"/>
    <n v="3"/>
    <n v="149.85000000000002"/>
  </r>
  <r>
    <x v="83"/>
    <s v="ZZO1G9D06-Q000370000"/>
    <s v="ZZO1G9D06-Q00"/>
    <s v="4064229268128"/>
    <s v="37"/>
    <s v="Shoes"/>
    <s v="Women"/>
    <s v="Flat Sandals"/>
    <s v="Flat Sandals"/>
    <s v="Flat Sandals"/>
    <s v="SS"/>
    <s v="black"/>
    <s v="0"/>
    <n v="69.95"/>
    <n v="1"/>
    <n v="69.95"/>
  </r>
  <r>
    <x v="83"/>
    <s v="ZZO1G9D06-Q000380000"/>
    <s v="ZZO1G9D06-Q00"/>
    <s v="4064229268135"/>
    <s v="38"/>
    <s v="Shoes"/>
    <s v="Women"/>
    <s v="Flat Sandals"/>
    <s v="Flat Sandals"/>
    <s v="Flat Sandals"/>
    <s v="SS"/>
    <s v="black"/>
    <s v="0"/>
    <n v="69.95"/>
    <n v="3"/>
    <n v="209.85000000000002"/>
  </r>
  <r>
    <x v="83"/>
    <s v="ZZO1G9D06-Q000410000"/>
    <s v="ZZO1G9D06-Q00"/>
    <s v="4064229268173"/>
    <s v="41"/>
    <s v="Shoes"/>
    <s v="Women"/>
    <s v="Flat Sandals"/>
    <s v="Flat Sandals"/>
    <s v="Flat Sandals"/>
    <s v="SS"/>
    <s v="black"/>
    <s v="0"/>
    <n v="69.95"/>
    <n v="1"/>
    <n v="69.95"/>
  </r>
  <r>
    <x v="83"/>
    <s v="ZZO1G9D06-A000360000"/>
    <s v="ZZO1G9D06-A00"/>
    <s v="4064229268203"/>
    <s v="36"/>
    <s v="Shoes"/>
    <s v="Women"/>
    <s v="Flat Sandals"/>
    <s v="Flat Sandals"/>
    <s v="Flat Sandals"/>
    <s v="SS"/>
    <s v="white"/>
    <s v="0"/>
    <n v="69.95"/>
    <n v="2"/>
    <n v="139.9"/>
  </r>
  <r>
    <x v="83"/>
    <s v="ZZO1G9D06-A000370000"/>
    <s v="ZZO1G9D06-A00"/>
    <s v="4064229268210"/>
    <s v="37"/>
    <s v="Shoes"/>
    <s v="Women"/>
    <s v="Flat Sandals"/>
    <s v="Flat Sandals"/>
    <s v="Flat Sandals"/>
    <s v="SS"/>
    <s v="white"/>
    <s v="0"/>
    <n v="69.95"/>
    <n v="3"/>
    <n v="209.85000000000002"/>
  </r>
  <r>
    <x v="83"/>
    <s v="ZZO1G9D06-A000390000"/>
    <s v="ZZO1G9D06-A00"/>
    <s v="4064229268234"/>
    <s v="39"/>
    <s v="Shoes"/>
    <s v="Women"/>
    <s v="Flat Sandals"/>
    <s v="Flat Sandals"/>
    <s v="Flat Sandals"/>
    <s v="SS"/>
    <s v="white"/>
    <s v="0"/>
    <n v="69.95"/>
    <n v="1"/>
    <n v="69.95"/>
  </r>
  <r>
    <x v="83"/>
    <s v="ZZO1G9D06-A000400000"/>
    <s v="ZZO1G9D06-A00"/>
    <s v="4064229268241"/>
    <s v="40"/>
    <s v="Shoes"/>
    <s v="Women"/>
    <s v="Flat Sandals"/>
    <s v="Flat Sandals"/>
    <s v="Flat Sandals"/>
    <s v="SS"/>
    <s v="white"/>
    <s v="0"/>
    <n v="69.95"/>
    <n v="4"/>
    <n v="279.8"/>
  </r>
  <r>
    <x v="83"/>
    <s v="ZZO1YD114-J000370000"/>
    <s v="ZZO1YD114-J00"/>
    <s v="4064229630987"/>
    <s v="37"/>
    <s v="Shoes"/>
    <s v="Women"/>
    <s v="Flat Sandals"/>
    <s v="Flat Sandals"/>
    <s v="Flat Sandals"/>
    <s v="SS"/>
    <s v="light pink"/>
    <s v="2-2-28711-20"/>
    <n v="69.95"/>
    <n v="5"/>
    <n v="349.75"/>
  </r>
  <r>
    <x v="83"/>
    <s v="ZZO1YD114-J000410000"/>
    <s v="ZZO1YD114-J00"/>
    <s v="4064229631038"/>
    <s v="41"/>
    <s v="Shoes"/>
    <s v="Women"/>
    <s v="Flat Sandals"/>
    <s v="Flat Sandals"/>
    <s v="Flat Sandals"/>
    <s v="SS"/>
    <s v="light pink"/>
    <s v="2-2-28711-20"/>
    <n v="69.95"/>
    <n v="2"/>
    <n v="139.9"/>
  </r>
  <r>
    <x v="83"/>
    <s v="ZZO1YD111-J000360000"/>
    <s v="ZZO1YD111-J00"/>
    <s v="4064229663725"/>
    <s v="36"/>
    <s v="Shoes"/>
    <s v="Women"/>
    <s v="Flat Sandals"/>
    <s v="Mules"/>
    <s v="Mules"/>
    <s v="SS"/>
    <s v="rose gold-coloured"/>
    <s v="2-2-27122-20"/>
    <n v="69.95"/>
    <n v="3"/>
    <n v="209.85000000000002"/>
  </r>
  <r>
    <x v="83"/>
    <s v="ZZO1YD111-J000380000"/>
    <s v="ZZO1YD111-J00"/>
    <s v="4064229663749"/>
    <s v="38"/>
    <s v="Shoes"/>
    <s v="Women"/>
    <s v="Flat Sandals"/>
    <s v="Mules"/>
    <s v="Mules"/>
    <s v="SS"/>
    <s v="rose gold-coloured"/>
    <s v="2-2-27122-20"/>
    <n v="69.95"/>
    <n v="6"/>
    <n v="419.70000000000005"/>
  </r>
  <r>
    <x v="83"/>
    <s v="ZZO1YD111-J000390000"/>
    <s v="ZZO1YD111-J00"/>
    <s v="4064229663756"/>
    <s v="39"/>
    <s v="Shoes"/>
    <s v="Women"/>
    <s v="Flat Sandals"/>
    <s v="Mules"/>
    <s v="Mules"/>
    <s v="SS"/>
    <s v="rose gold-coloured"/>
    <s v="2-2-27122-20"/>
    <n v="69.95"/>
    <n v="6"/>
    <n v="419.70000000000005"/>
  </r>
  <r>
    <x v="84"/>
    <s v="ZI111E09F-F110037000"/>
    <s v="ZI111E09F-F11"/>
    <s v="4064461023660"/>
    <s v="37"/>
    <s v="Shoes"/>
    <s v="Women"/>
    <s v="Flat Shoes"/>
    <s v="Espadrilles"/>
    <s v="Espadrilles"/>
    <s v="SS"/>
    <s v="gold-coloured"/>
    <s v="186 ALBA 30MM / S21-640 / 206 - gold"/>
    <n v="59.99"/>
    <n v="1"/>
    <n v="59.99"/>
  </r>
  <r>
    <x v="85"/>
    <s v="ANJ11A02U-J110039000"/>
    <s v="ANJ11A02U-J11"/>
    <s v="4064461198221"/>
    <s v="39"/>
    <s v="Shoes"/>
    <s v="Women"/>
    <s v="Heeled Sandals"/>
    <s v="Heeled Sandals"/>
    <s v="Heeled Sandals"/>
    <s v="SS"/>
    <s v="light pink"/>
    <s v="LEATHER / BN-8409 / W-BN-12302 / 503 - dark blue"/>
    <n v="59.99"/>
    <n v="8"/>
    <n v="479.92"/>
  </r>
  <r>
    <x v="86"/>
    <s v="PI912K095-O110040000"/>
    <s v="PI912K095-O11"/>
    <s v="4064461330041"/>
    <s v="40"/>
    <s v="Shoes"/>
    <s v="Men"/>
    <s v="Short Boots"/>
    <s v="Short Lace Boots"/>
    <s v="Short Lace Boots"/>
    <s v="NOS"/>
    <s v="brown"/>
    <s v="15589  / A01-15589 / 802 - black"/>
    <n v="39.99"/>
    <n v="8"/>
    <n v="319.92"/>
  </r>
  <r>
    <x v="87"/>
    <s v="EV411A0RW-Q110041000"/>
    <s v="EV411A0RW-Q11"/>
    <s v="4064461388929"/>
    <s v="41"/>
    <s v="Shoes"/>
    <s v="Women"/>
    <s v="Sneaker"/>
    <s v="Low"/>
    <s v="Low"/>
    <s v="NOS"/>
    <s v="black"/>
    <s v="KITTY / ZLB1768 / 001 - white"/>
    <n v="39.99"/>
    <n v="8"/>
    <n v="319.92"/>
  </r>
  <r>
    <x v="84"/>
    <s v="ZI111E09Q-N110035000"/>
    <s v="ZI111E09Q-N11"/>
    <s v="4064461404759"/>
    <s v="35"/>
    <s v="Shoes"/>
    <s v="Women"/>
    <s v="Flat Sandals"/>
    <s v="Espadrilles"/>
    <s v="Espadrilles"/>
    <s v="SS"/>
    <s v="khaki"/>
    <s v="411 / ELBE SANDAL_S21-645 / 001 - white"/>
    <n v="59.99"/>
    <n v="1"/>
    <n v="59.99"/>
  </r>
  <r>
    <x v="88"/>
    <s v="OS411E00Z-J110036000"/>
    <s v="OS411E00Z-J11"/>
    <s v="4064461408993"/>
    <s v="36"/>
    <s v="Shoes"/>
    <s v="Women"/>
    <s v="Flat Shoes"/>
    <s v="Espadrilles"/>
    <s v="Espadrilles"/>
    <s v="SS"/>
    <s v="pink"/>
    <s v="ONLEVA-12 PU QUILT ESPADRILLES / 802 - black"/>
    <n v="34.99"/>
    <n v="6"/>
    <n v="209.94"/>
  </r>
  <r>
    <x v="87"/>
    <s v="EV411A0RW-Q110040000"/>
    <s v="EV411A0RW-Q11"/>
    <s v="4064461409587"/>
    <s v="40"/>
    <s v="Shoes"/>
    <s v="Women"/>
    <s v="Sneaker"/>
    <s v="Low"/>
    <s v="Low"/>
    <s v="NOS"/>
    <s v="black"/>
    <s v="KITTY / ZLB1768 / 001 - white"/>
    <n v="39.99"/>
    <n v="8"/>
    <n v="319.92"/>
  </r>
  <r>
    <x v="85"/>
    <s v="ANJ11A02U-J110037000"/>
    <s v="ANJ11A02U-J11"/>
    <s v="4064461425549"/>
    <s v="37"/>
    <s v="Shoes"/>
    <s v="Women"/>
    <s v="Heeled Sandals"/>
    <s v="Heeled Sandals"/>
    <s v="Heeled Sandals"/>
    <s v="SS"/>
    <s v="light pink"/>
    <s v="LEATHER / BN-8409 / W-BN-12302 / 503 - dark blue"/>
    <n v="59.99"/>
    <n v="8"/>
    <n v="479.92"/>
  </r>
  <r>
    <x v="85"/>
    <s v="ANJ11X007-Q110037000"/>
    <s v="ANJ11X007-Q11"/>
    <s v="4064461445486"/>
    <s v="37"/>
    <s v="Shoes"/>
    <s v="Women"/>
    <s v="Winter Boots"/>
    <s v="Snow Boots"/>
    <s v="Snow Boots"/>
    <s v="AW"/>
    <s v="black"/>
    <s v="KEPA - 1 / 802 - black"/>
    <n v="49.99"/>
    <n v="2"/>
    <n v="99.98"/>
  </r>
  <r>
    <x v="85"/>
    <s v="ANJ11A01B-F120040000"/>
    <s v="ANJ11A01B-F12"/>
    <s v="4064461455645"/>
    <s v="40"/>
    <s v="Shoes"/>
    <s v="Women"/>
    <s v="Heeled Sandals"/>
    <s v="Heeled Sandals"/>
    <s v="Heeled Sandals"/>
    <s v="SS"/>
    <s v="rose gold-coloured"/>
    <s v="Leather heeled sandals/ W20095N/ W20095N-1 / 402 - pink"/>
    <n v="69.989999999999995"/>
    <n v="8"/>
    <n v="559.91999999999996"/>
  </r>
  <r>
    <x v="89"/>
    <s v="F5714G020-K110034000"/>
    <s v="F5714G020-K11"/>
    <s v="4064461473892"/>
    <s v="34"/>
    <s v="Shoes"/>
    <s v="Boys"/>
    <s v="Sandals"/>
    <s v="Closed Sandals"/>
    <s v="Closed Sandals"/>
    <s v="SS"/>
    <s v="dark blue"/>
    <s v="Marvel Spider-Man - Closed Sandals"/>
    <n v="39.99"/>
    <n v="1"/>
    <n v="39.99"/>
  </r>
  <r>
    <x v="87"/>
    <s v="EV411A0RW-Q110036000"/>
    <s v="EV411A0RW-Q11"/>
    <s v="4064461482153"/>
    <s v="36"/>
    <s v="Shoes"/>
    <s v="Women"/>
    <s v="Sneaker"/>
    <s v="Low"/>
    <s v="Low"/>
    <s v="NOS"/>
    <s v="black"/>
    <s v="KITTY / ZLB1768 / 001 - white"/>
    <n v="39.99"/>
    <n v="8"/>
    <n v="319.92"/>
  </r>
  <r>
    <x v="85"/>
    <s v="ANJ11A01B-F120041000"/>
    <s v="ANJ11A01B-F12"/>
    <s v="4064461519927"/>
    <s v="41"/>
    <s v="Shoes"/>
    <s v="Women"/>
    <s v="Heeled Sandals"/>
    <s v="Heeled Sandals"/>
    <s v="Heeled Sandals"/>
    <s v="SS"/>
    <s v="rose gold-coloured"/>
    <s v="Leather heeled sandals/ W20095N/ W20095N-1 / 402 - pink"/>
    <n v="69.989999999999995"/>
    <n v="8"/>
    <n v="559.91999999999996"/>
  </r>
  <r>
    <x v="85"/>
    <s v="ANJ11A01B-F120039000"/>
    <s v="ANJ11A01B-F12"/>
    <s v="4064461529995"/>
    <s v="39"/>
    <s v="Shoes"/>
    <s v="Women"/>
    <s v="Heeled Sandals"/>
    <s v="Heeled Sandals"/>
    <s v="Heeled Sandals"/>
    <s v="SS"/>
    <s v="rose gold-coloured"/>
    <s v="Leather heeled sandals/ W20095N/ W20095N-1 / 402 - pink"/>
    <n v="69.989999999999995"/>
    <n v="8"/>
    <n v="559.91999999999996"/>
  </r>
  <r>
    <x v="86"/>
    <s v="PI911B08E-C110040000"/>
    <s v="PI911B08E-C11"/>
    <s v="4064461543861"/>
    <s v="40"/>
    <s v="Shoes"/>
    <s v="Women"/>
    <s v="Pumps"/>
    <s v="Open Pumps"/>
    <s v="Block heel"/>
    <s v="SS"/>
    <s v="light grey"/>
    <s v="LEATHER / KASH / 30201 / 101 - light grey"/>
    <n v="69.989999999999995"/>
    <n v="5"/>
    <n v="349.95"/>
  </r>
  <r>
    <x v="85"/>
    <s v="ANJ11A02V-J110040000"/>
    <s v="ANJ11A02V-J11"/>
    <s v="4064461571680"/>
    <s v="40"/>
    <s v="Shoes"/>
    <s v="Women"/>
    <s v="Heeled Sandals"/>
    <s v="Heeled Sandals"/>
    <s v="Heeled Sandals"/>
    <s v="SS"/>
    <s v="light pink"/>
    <s v="S2012 / 770.32.210.01 / 401 - light pink"/>
    <n v="34.99"/>
    <n v="5"/>
    <n v="174.95000000000002"/>
  </r>
  <r>
    <x v="85"/>
    <s v="ANJ11A01B-F120035000"/>
    <s v="ANJ11A01B-F12"/>
    <s v="4064461613779"/>
    <s v="35"/>
    <s v="Shoes"/>
    <s v="Women"/>
    <s v="Heeled Sandals"/>
    <s v="Heeled Sandals"/>
    <s v="Heeled Sandals"/>
    <s v="SS"/>
    <s v="rose gold-coloured"/>
    <s v="Leather heeled sandals/ W20095N/ W20095N-1 / 402 - pink"/>
    <n v="69.989999999999995"/>
    <n v="5"/>
    <n v="349.95"/>
  </r>
  <r>
    <x v="86"/>
    <s v="PI911B08E-J110038000"/>
    <s v="PI911B08E-J11"/>
    <s v="4064461649976"/>
    <s v="38"/>
    <s v="Shoes"/>
    <s v="Women"/>
    <s v="Pumps"/>
    <s v="Open Pumps"/>
    <s v="Block heel"/>
    <s v="SS"/>
    <s v="light pink"/>
    <s v="LEATHER / KASH / 30201 / 101 - light grey"/>
    <n v="69.989999999999995"/>
    <n v="4"/>
    <n v="279.95999999999998"/>
  </r>
  <r>
    <x v="86"/>
    <s v="PI911B08E-J110042000"/>
    <s v="PI911B08E-J11"/>
    <s v="4064461653713"/>
    <s v="42"/>
    <s v="Shoes"/>
    <s v="Women"/>
    <s v="Pumps"/>
    <s v="Open Pumps"/>
    <s v="Block heel"/>
    <s v="SS"/>
    <s v="light pink"/>
    <s v="LEATHER / KASH / 30201 / 101 - light grey"/>
    <n v="69.989999999999995"/>
    <n v="6"/>
    <n v="419.93999999999994"/>
  </r>
  <r>
    <x v="85"/>
    <s v="ANJ11X007-Q110042000"/>
    <s v="ANJ11X007-Q11"/>
    <s v="4064462040826"/>
    <s v="42"/>
    <s v="Shoes"/>
    <s v="Women"/>
    <s v="Winter Boots"/>
    <s v="Snow Boots"/>
    <s v="Snow Boots"/>
    <s v="AW"/>
    <s v="black"/>
    <s v="KEPA - 1 / 802 - black"/>
    <n v="49.99"/>
    <n v="4"/>
    <n v="199.96"/>
  </r>
  <r>
    <x v="88"/>
    <s v="OS411A05U-O110038000"/>
    <s v="OS411A05U-O11"/>
    <s v="4064462215910"/>
    <s v="38"/>
    <s v="Shoes"/>
    <s v="Women"/>
    <s v="Flat Sandals"/>
    <s v="Flat Sandals"/>
    <s v="Flat Sandals"/>
    <s v="SS"/>
    <s v="brown"/>
    <s v="ONLMELLY-3 PU STRUCTURE STUD SANDAL / 502 - blue"/>
    <n v="26.99"/>
    <n v="1"/>
    <n v="26.99"/>
  </r>
  <r>
    <x v="89"/>
    <s v="F5713G076-K110032000"/>
    <s v="F5713G076-K11"/>
    <s v="4064462235802"/>
    <s v="32"/>
    <s v="Shoes"/>
    <s v="Girls"/>
    <s v="Sandals"/>
    <s v="Strappy Sandals"/>
    <s v="Strappy Sandals"/>
    <s v="SS"/>
    <s v="blue"/>
    <s v="delete / 502 - blue"/>
    <n v="29.99"/>
    <n v="3"/>
    <n v="89.97"/>
  </r>
  <r>
    <x v="84"/>
    <s v="ZI111B0BT-I110039000"/>
    <s v="ZI111B0BT-I11"/>
    <s v="4064462270988"/>
    <s v="39"/>
    <s v="Shoes"/>
    <s v="Women"/>
    <s v="Pumps"/>
    <s v="Open Pumps"/>
    <s v="Stiletto"/>
    <s v="SS"/>
    <s v="lilac"/>
    <s v="LEATHER PUMPS / KATIE - 01 / 403 - lilac"/>
    <n v="79.989999999999995"/>
    <n v="2"/>
    <n v="159.97999999999999"/>
  </r>
  <r>
    <x v="89"/>
    <s v="F5713G086-K110037000"/>
    <s v="F5713G086-K11"/>
    <s v="4064462280413"/>
    <s v="37"/>
    <s v="Shoes"/>
    <s v="Girls"/>
    <s v="Sandals"/>
    <s v="Strappy Sandals"/>
    <s v="Strappy Sandals"/>
    <s v="SS"/>
    <s v="light blue"/>
    <s v="Sandals-BJ4103-K4/BJ4103-K1A / 217 - rose gold-coloured"/>
    <n v="34.99"/>
    <n v="1"/>
    <n v="34.99"/>
  </r>
  <r>
    <x v="86"/>
    <s v="PI915O01J-K110044000"/>
    <s v="PI915O01J-K11"/>
    <s v="4064462301934"/>
    <s v="44"/>
    <s v="Shoes"/>
    <s v="Unisex"/>
    <s v="Sneakers Low"/>
    <s v="Classics"/>
    <s v="Classics"/>
    <s v="NOS"/>
    <s v="dark blue"/>
    <s v="EN19-PIA10 / 001 - white"/>
    <n v="19.989999999999998"/>
    <n v="1"/>
    <n v="19.989999999999998"/>
  </r>
  <r>
    <x v="86"/>
    <s v="PI912K096-K110046000"/>
    <s v="PI912K096-K11"/>
    <s v="4064462320911"/>
    <s v="46"/>
    <s v="Shoes"/>
    <s v="Men"/>
    <s v="Short Boots"/>
    <s v="Short Lace Boots"/>
    <s v="Short Lace Boots"/>
    <s v="NOS"/>
    <s v="dark blue"/>
    <s v="15153 / A01-15153 / 503 - dark blue"/>
    <n v="39.99"/>
    <n v="8"/>
    <n v="319.92"/>
  </r>
  <r>
    <x v="88"/>
    <s v="OS411E00Z-Q110036000"/>
    <s v="OS411E00Z-Q11"/>
    <s v="4064462408244"/>
    <s v="36"/>
    <s v="Shoes"/>
    <s v="Women"/>
    <s v="Flat Shoes"/>
    <s v="Espadrilles"/>
    <s v="Espadrilles"/>
    <s v="SS"/>
    <s v="black"/>
    <s v="ONLEVA-12 PU QUILT ESPADRILLES / 802 - black"/>
    <n v="34.99"/>
    <n v="1"/>
    <n v="34.99"/>
  </r>
  <r>
    <x v="85"/>
    <s v="ANJ11X00C-O110042000"/>
    <s v="ANJ11X00C-O11"/>
    <s v="4064462446581"/>
    <s v="42"/>
    <s v="Shoes"/>
    <s v="Women"/>
    <s v="Winter Boots"/>
    <s v="Winter Booties"/>
    <s v="Winter Booties"/>
    <s v="AW"/>
    <s v="cognac"/>
    <s v="KARA-100  / 708 - cognac"/>
    <n v="49.99"/>
    <n v="2"/>
    <n v="99.98"/>
  </r>
  <r>
    <x v="87"/>
    <s v="EV411A0RW-Q110038000"/>
    <s v="EV411A0RW-Q11"/>
    <s v="4064462452827"/>
    <s v="38"/>
    <s v="Shoes"/>
    <s v="Women"/>
    <s v="Sneaker"/>
    <s v="Low"/>
    <s v="Low"/>
    <s v="NOS"/>
    <s v="black"/>
    <s v="KITTY / ZLB1768 / 001 - white"/>
    <n v="39.99"/>
    <n v="8"/>
    <n v="319.92"/>
  </r>
  <r>
    <x v="85"/>
    <s v="ANJ11A029-J110037000"/>
    <s v="ANJ11A029-J11"/>
    <s v="4064462468705"/>
    <s v="37"/>
    <s v="Shoes"/>
    <s v="Women"/>
    <s v="Heeled Sandals"/>
    <s v="Heeled Sandals"/>
    <s v="Heeled Sandals"/>
    <s v="SS"/>
    <s v="light pink"/>
    <s v="LEATHER HEELED SANDALS / 21351 / 401 - light pink"/>
    <n v="59.99"/>
    <n v="1"/>
    <n v="59.99"/>
  </r>
  <r>
    <x v="88"/>
    <s v="OS411E00Z-J110040000"/>
    <s v="OS411E00Z-J11"/>
    <s v="4064462473525"/>
    <s v="40"/>
    <s v="Shoes"/>
    <s v="Women"/>
    <s v="Flat Shoes"/>
    <s v="Espadrilles"/>
    <s v="Espadrilles"/>
    <s v="SS"/>
    <s v="pink"/>
    <s v="ONLEVA-12 PU QUILT ESPADRILLES / 802 - black"/>
    <n v="34.99"/>
    <n v="6"/>
    <n v="209.94"/>
  </r>
  <r>
    <x v="85"/>
    <s v="ANJ11A01B-F120045000"/>
    <s v="ANJ11A01B-F12"/>
    <s v="4064462518998"/>
    <s v="45"/>
    <s v="Shoes"/>
    <s v="Women"/>
    <s v="Heeled Sandals"/>
    <s v="Heeled Sandals"/>
    <s v="Heeled Sandals"/>
    <s v="SS"/>
    <s v="rose gold-coloured"/>
    <s v="Leather heeled sandals/ W20095N/ W20095N-1 / 402 - pink"/>
    <n v="69.989999999999995"/>
    <n v="6"/>
    <n v="419.93999999999994"/>
  </r>
  <r>
    <x v="85"/>
    <s v="ANJ11A02U-J110040000"/>
    <s v="ANJ11A02U-J11"/>
    <s v="4064462563349"/>
    <s v="40"/>
    <s v="Shoes"/>
    <s v="Women"/>
    <s v="Heeled Sandals"/>
    <s v="Heeled Sandals"/>
    <s v="Heeled Sandals"/>
    <s v="SS"/>
    <s v="light pink"/>
    <s v="LEATHER / BN-8409 / W-BN-12302 / 503 - dark blue"/>
    <n v="59.99"/>
    <n v="6"/>
    <n v="359.94"/>
  </r>
  <r>
    <x v="84"/>
    <s v="ZI111N0KN-O110037000"/>
    <s v="ZI111N0KN-O11"/>
    <s v="4064462579500"/>
    <s v="37"/>
    <s v="Shoes"/>
    <s v="Women"/>
    <s v="Booties"/>
    <s v="Booties"/>
    <s v="Booties"/>
    <s v="NOS"/>
    <s v="cognac"/>
    <s v="LEATHER / 16520 / 103373 / 708 - cognac"/>
    <n v="99.99"/>
    <n v="1"/>
    <n v="99.99"/>
  </r>
  <r>
    <x v="86"/>
    <s v="PI911B08E-C110036000"/>
    <s v="PI911B08E-C11"/>
    <s v="4064462639709"/>
    <s v="36"/>
    <s v="Shoes"/>
    <s v="Women"/>
    <s v="Pumps"/>
    <s v="Open Pumps"/>
    <s v="Block heel"/>
    <s v="SS"/>
    <s v="light grey"/>
    <s v="LEATHER / KASH / 30201 / 101 - light grey"/>
    <n v="69.989999999999995"/>
    <n v="5"/>
    <n v="349.95"/>
  </r>
  <r>
    <x v="86"/>
    <s v="PI912C0AI-B110036000"/>
    <s v="PI912C0AI-B11"/>
    <s v="4064463167737"/>
    <s v="36"/>
    <s v="Shoes"/>
    <s v="Men"/>
    <s v="Loafers"/>
    <s v="Espadrilles"/>
    <s v="Espadrilles"/>
    <s v="NOS"/>
    <s v="beige"/>
    <s v="SOW2454 / H2LM02 / 503 - dark blue"/>
    <n v="19.989999999999998"/>
    <n v="2"/>
    <n v="39.979999999999997"/>
  </r>
  <r>
    <x v="85"/>
    <s v="ANJ11A018-J120036000"/>
    <s v="ANJ11A018-J12"/>
    <s v="4064463183324"/>
    <s v="36"/>
    <s v="Shoes"/>
    <s v="Women"/>
    <s v="Heeled Sandals"/>
    <s v="Platform"/>
    <s v="Platform"/>
    <s v="SS"/>
    <s v="light pink"/>
    <s v="leather heeled sandals / J00297-027 / 401 - light pink_401 - light pink"/>
    <n v="59.99"/>
    <n v="2"/>
    <n v="119.98"/>
  </r>
  <r>
    <x v="84"/>
    <s v="ZI111A0ON-J110037000"/>
    <s v="ZI111A0ON-J11"/>
    <s v="4064463241635"/>
    <s v="37"/>
    <s v="Shoes"/>
    <s v="Women"/>
    <s v="Ballerinas"/>
    <s v="Ballerinas"/>
    <s v="Ballerinas"/>
    <s v="SS"/>
    <s v="light pink"/>
    <s v="LEATHER BALLERINAS / ZLA073P201 / 802 - black"/>
    <n v="69.989999999999995"/>
    <n v="1"/>
    <n v="69.989999999999995"/>
  </r>
  <r>
    <x v="86"/>
    <s v="PI912K096-K110045000"/>
    <s v="PI912K096-K11"/>
    <s v="4064463296406"/>
    <s v="45"/>
    <s v="Shoes"/>
    <s v="Men"/>
    <s v="Short Boots"/>
    <s v="Short Lace Boots"/>
    <s v="Short Lace Boots"/>
    <s v="NOS"/>
    <s v="dark blue"/>
    <s v="15153 / A01-15153 / 503 - dark blue"/>
    <n v="39.99"/>
    <n v="1"/>
    <n v="39.99"/>
  </r>
  <r>
    <x v="88"/>
    <s v="OS411E00Z-J110037000"/>
    <s v="OS411E00Z-J11"/>
    <s v="4064463396564"/>
    <s v="37"/>
    <s v="Shoes"/>
    <s v="Women"/>
    <s v="Flat Shoes"/>
    <s v="Espadrilles"/>
    <s v="Espadrilles"/>
    <s v="SS"/>
    <s v="pink"/>
    <s v="ONLEVA-12 PU QUILT ESPADRILLES / 802 - black"/>
    <n v="34.99"/>
    <n v="8"/>
    <n v="279.92"/>
  </r>
  <r>
    <x v="84"/>
    <s v="ZI111E09Q-N110038000"/>
    <s v="ZI111E09Q-N11"/>
    <s v="4064463436680"/>
    <s v="38"/>
    <s v="Shoes"/>
    <s v="Women"/>
    <s v="Flat Sandals"/>
    <s v="Espadrilles"/>
    <s v="Espadrilles"/>
    <s v="SS"/>
    <s v="khaki"/>
    <s v="411 / ELBE SANDAL_S21-645 / 001 - white"/>
    <n v="59.99"/>
    <n v="1"/>
    <n v="59.99"/>
  </r>
  <r>
    <x v="86"/>
    <s v="PI911B08E-J110039000"/>
    <s v="PI911B08E-J11"/>
    <s v="4064463490194"/>
    <s v="39"/>
    <s v="Shoes"/>
    <s v="Women"/>
    <s v="Pumps"/>
    <s v="Open Pumps"/>
    <s v="Block heel"/>
    <s v="SS"/>
    <s v="light pink"/>
    <s v="LEATHER / KASH / 30201 / 101 - light grey"/>
    <n v="69.989999999999995"/>
    <n v="6"/>
    <n v="419.93999999999994"/>
  </r>
  <r>
    <x v="85"/>
    <s v="ANJ11A02V-J110037000"/>
    <s v="ANJ11A02V-J11"/>
    <s v="4064463585302"/>
    <s v="37"/>
    <s v="Shoes"/>
    <s v="Women"/>
    <s v="Heeled Sandals"/>
    <s v="Heeled Sandals"/>
    <s v="Heeled Sandals"/>
    <s v="SS"/>
    <s v="light pink"/>
    <s v="S2012 / 770.32.210.01 / 401 - light pink"/>
    <n v="34.99"/>
    <n v="7"/>
    <n v="244.93"/>
  </r>
  <r>
    <x v="85"/>
    <s v="ANJ11A01B-F120038000"/>
    <s v="ANJ11A01B-F12"/>
    <s v="4064463589546"/>
    <s v="38"/>
    <s v="Shoes"/>
    <s v="Women"/>
    <s v="Heeled Sandals"/>
    <s v="Heeled Sandals"/>
    <s v="Heeled Sandals"/>
    <s v="SS"/>
    <s v="rose gold-coloured"/>
    <s v="Leather heeled sandals/ W20095N/ W20095N-1 / 402 - pink"/>
    <n v="69.989999999999995"/>
    <n v="8"/>
    <n v="559.91999999999996"/>
  </r>
  <r>
    <x v="85"/>
    <s v="ANJ11A02U-J110041000"/>
    <s v="ANJ11A02U-J11"/>
    <s v="4064463598876"/>
    <s v="41"/>
    <s v="Shoes"/>
    <s v="Women"/>
    <s v="Heeled Sandals"/>
    <s v="Heeled Sandals"/>
    <s v="Heeled Sandals"/>
    <s v="SS"/>
    <s v="light pink"/>
    <s v="LEATHER / BN-8409 / W-BN-12302 / 503 - dark blue"/>
    <n v="59.99"/>
    <n v="5"/>
    <n v="299.95"/>
  </r>
  <r>
    <x v="86"/>
    <s v="PI911B08E-C110038000"/>
    <s v="PI911B08E-C11"/>
    <s v="4064463606885"/>
    <s v="38"/>
    <s v="Shoes"/>
    <s v="Women"/>
    <s v="Pumps"/>
    <s v="Open Pumps"/>
    <s v="Block heel"/>
    <s v="SS"/>
    <s v="light grey"/>
    <s v="LEATHER / KASH / 30201 / 101 - light grey"/>
    <n v="69.989999999999995"/>
    <n v="4"/>
    <n v="279.95999999999998"/>
  </r>
  <r>
    <x v="85"/>
    <s v="ANJ11A02V-J110036000"/>
    <s v="ANJ11A02V-J11"/>
    <s v="4064463615207"/>
    <s v="36"/>
    <s v="Shoes"/>
    <s v="Women"/>
    <s v="Heeled Sandals"/>
    <s v="Heeled Sandals"/>
    <s v="Heeled Sandals"/>
    <s v="SS"/>
    <s v="light pink"/>
    <s v="S2012 / 770.32.210.01 / 401 - light pink"/>
    <n v="34.99"/>
    <n v="5"/>
    <n v="174.95000000000002"/>
  </r>
  <r>
    <x v="85"/>
    <s v="ANJ11A01B-F120036000"/>
    <s v="ANJ11A01B-F12"/>
    <s v="4064463635687"/>
    <s v="36"/>
    <s v="Shoes"/>
    <s v="Women"/>
    <s v="Heeled Sandals"/>
    <s v="Heeled Sandals"/>
    <s v="Heeled Sandals"/>
    <s v="SS"/>
    <s v="rose gold-coloured"/>
    <s v="Leather heeled sandals/ W20095N/ W20095N-1 / 402 - pink"/>
    <n v="69.989999999999995"/>
    <n v="8"/>
    <n v="559.91999999999996"/>
  </r>
  <r>
    <x v="85"/>
    <s v="ANJ11A02U-J110036000"/>
    <s v="ANJ11A02U-J11"/>
    <s v="4064463636769"/>
    <s v="36"/>
    <s v="Shoes"/>
    <s v="Women"/>
    <s v="Heeled Sandals"/>
    <s v="Heeled Sandals"/>
    <s v="Heeled Sandals"/>
    <s v="SS"/>
    <s v="light pink"/>
    <s v="LEATHER / BN-8409 / W-BN-12302 / 503 - dark blue"/>
    <n v="59.99"/>
    <n v="5"/>
    <n v="299.95"/>
  </r>
  <r>
    <x v="86"/>
    <s v="PI911B08E-J110037000"/>
    <s v="PI911B08E-J11"/>
    <s v="4064463740930"/>
    <s v="37"/>
    <s v="Shoes"/>
    <s v="Women"/>
    <s v="Pumps"/>
    <s v="Open Pumps"/>
    <s v="Block heel"/>
    <s v="SS"/>
    <s v="light pink"/>
    <s v="LEATHER / KASH / 30201 / 101 - light grey"/>
    <n v="69.989999999999995"/>
    <n v="8"/>
    <n v="559.91999999999996"/>
  </r>
  <r>
    <x v="86"/>
    <s v="PI911B08E-C110039000"/>
    <s v="PI911B08E-C11"/>
    <s v="4064463746772"/>
    <s v="39"/>
    <s v="Shoes"/>
    <s v="Women"/>
    <s v="Pumps"/>
    <s v="Open Pumps"/>
    <s v="Block heel"/>
    <s v="SS"/>
    <s v="light grey"/>
    <s v="LEATHER / KASH / 30201 / 101 - light grey"/>
    <n v="69.989999999999995"/>
    <n v="5"/>
    <n v="349.95"/>
  </r>
  <r>
    <x v="89"/>
    <s v="F5713G076-K110033000"/>
    <s v="F5713G076-K11"/>
    <s v="4064464187130"/>
    <s v="33"/>
    <s v="Shoes"/>
    <s v="Girls"/>
    <s v="Sandals"/>
    <s v="Strappy Sandals"/>
    <s v="Strappy Sandals"/>
    <s v="SS"/>
    <s v="blue"/>
    <s v="delete / 502 - blue"/>
    <n v="29.99"/>
    <n v="8"/>
    <n v="239.92"/>
  </r>
  <r>
    <x v="86"/>
    <s v="PI912K095-Q110040000"/>
    <s v="PI912K095-Q11"/>
    <s v="4064464202406"/>
    <s v="40"/>
    <s v="Shoes"/>
    <s v="Men"/>
    <s v="Short Boots"/>
    <s v="Short Lace Boots"/>
    <s v="Short Lace Boots"/>
    <s v="NOS"/>
    <s v="black"/>
    <s v="15589  / A01-15589 / 802 - black"/>
    <n v="39.99"/>
    <n v="8"/>
    <n v="319.92"/>
  </r>
  <r>
    <x v="85"/>
    <s v="ANJ11X007-Q110038000"/>
    <s v="ANJ11X007-Q11"/>
    <s v="4064464234582"/>
    <s v="38"/>
    <s v="Shoes"/>
    <s v="Women"/>
    <s v="Winter Boots"/>
    <s v="Snow Boots"/>
    <s v="Snow Boots"/>
    <s v="AW"/>
    <s v="black"/>
    <s v="KEPA - 1 / 802 - black"/>
    <n v="49.99"/>
    <n v="5"/>
    <n v="249.95000000000002"/>
  </r>
  <r>
    <x v="84"/>
    <s v="ZI111A0MC-A110037000"/>
    <s v="ZI111A0MC-A11"/>
    <s v="4064464272676"/>
    <s v="37"/>
    <s v="Shoes"/>
    <s v="Women"/>
    <s v="Ballerinas"/>
    <s v="Ballerinas"/>
    <s v="Ballerinas"/>
    <s v="SS"/>
    <s v="white"/>
    <s v="ATHEN / JMX20365 / 802 - black"/>
    <n v="64.989999999999995"/>
    <n v="1"/>
    <n v="64.989999999999995"/>
  </r>
  <r>
    <x v="86"/>
    <s v="PI912K095-Q110038000"/>
    <s v="PI912K095-Q11"/>
    <s v="4064464359933"/>
    <s v="38"/>
    <s v="Shoes"/>
    <s v="Men"/>
    <s v="Short Boots"/>
    <s v="Short Lace Boots"/>
    <s v="Short Lace Boots"/>
    <s v="NOS"/>
    <s v="black"/>
    <s v="15589  / A01-15589 / 802 - black"/>
    <n v="39.99"/>
    <n v="5"/>
    <n v="199.95000000000002"/>
  </r>
  <r>
    <x v="88"/>
    <s v="OS411E00Z-J110038000"/>
    <s v="OS411E00Z-J11"/>
    <s v="4064464363671"/>
    <s v="38"/>
    <s v="Shoes"/>
    <s v="Women"/>
    <s v="Flat Shoes"/>
    <s v="Espadrilles"/>
    <s v="Espadrilles"/>
    <s v="SS"/>
    <s v="pink"/>
    <s v="ONLEVA-12 PU QUILT ESPADRILLES / 802 - black"/>
    <n v="34.99"/>
    <n v="8"/>
    <n v="279.92"/>
  </r>
  <r>
    <x v="84"/>
    <s v="ZI111A0ON-Q110037000"/>
    <s v="ZI111A0ON-Q11"/>
    <s v="4064464393135"/>
    <s v="37"/>
    <s v="Shoes"/>
    <s v="Women"/>
    <s v="Ballerinas"/>
    <s v="Ballerinas"/>
    <s v="Ballerinas"/>
    <s v="SS"/>
    <s v="black"/>
    <s v="LEATHER BALLERINAS / ZLA073P201 / 802 - black"/>
    <n v="74.989999999999995"/>
    <n v="1"/>
    <n v="74.989999999999995"/>
  </r>
  <r>
    <x v="89"/>
    <s v="F5713G07M-K110029000"/>
    <s v="F5713G07M-K11"/>
    <s v="4064464397218"/>
    <s v="29"/>
    <s v="Shoes"/>
    <s v="Girls"/>
    <s v="Sandals"/>
    <s v="Hiking Sandals"/>
    <s v="Hiking Sandals"/>
    <s v="SS"/>
    <s v="dark blue"/>
    <s v="Sandals - KR5327B / 503 - dark blue"/>
    <n v="39.99"/>
    <n v="1"/>
    <n v="39.99"/>
  </r>
  <r>
    <x v="84"/>
    <s v="ZI111A0P4-Q110036000"/>
    <s v="ZI111A0P4-Q11"/>
    <s v="4064464411624"/>
    <s v="36"/>
    <s v="Shoes"/>
    <s v="Women"/>
    <s v="Sneaker"/>
    <s v="High"/>
    <s v="High"/>
    <s v="NOS"/>
    <s v="black"/>
    <s v="SOLACE / 21079D-1 / 802 - black"/>
    <n v="59.99"/>
    <n v="1"/>
    <n v="59.99"/>
  </r>
  <r>
    <x v="87"/>
    <s v="EV411A0RW-Q110039000"/>
    <s v="EV411A0RW-Q11"/>
    <s v="4064464412355"/>
    <s v="39"/>
    <s v="Shoes"/>
    <s v="Women"/>
    <s v="Sneaker"/>
    <s v="Low"/>
    <s v="Low"/>
    <s v="NOS"/>
    <s v="black"/>
    <s v="KITTY / ZLB1768 / 001 - white"/>
    <n v="39.99"/>
    <n v="8"/>
    <n v="319.92"/>
  </r>
  <r>
    <x v="87"/>
    <s v="EV411A0RW-Q110037000"/>
    <s v="EV411A0RW-Q11"/>
    <s v="4064464443397"/>
    <s v="37"/>
    <s v="Shoes"/>
    <s v="Women"/>
    <s v="Sneaker"/>
    <s v="Low"/>
    <s v="Low"/>
    <s v="NOS"/>
    <s v="black"/>
    <s v="KITTY / ZLB1768 / 001 - white"/>
    <n v="39.99"/>
    <n v="8"/>
    <n v="319.92"/>
  </r>
  <r>
    <x v="88"/>
    <s v="OS411E00Z-J110041000"/>
    <s v="OS411E00Z-J11"/>
    <s v="4064464455949"/>
    <s v="41"/>
    <s v="Shoes"/>
    <s v="Women"/>
    <s v="Flat Shoes"/>
    <s v="Espadrilles"/>
    <s v="Espadrilles"/>
    <s v="SS"/>
    <s v="pink"/>
    <s v="ONLEVA-12 PU QUILT ESPADRILLES / 802 - black"/>
    <n v="34.99"/>
    <n v="5"/>
    <n v="174.95000000000002"/>
  </r>
  <r>
    <x v="90"/>
    <s v="YO112C01B-Q110038000"/>
    <s v="YO112C01B-Q11"/>
    <s v="4064464465801"/>
    <s v="38"/>
    <s v="Shoes"/>
    <s v="Men"/>
    <s v="Loafers"/>
    <s v="Espadrilles"/>
    <s v="Espadrilles"/>
    <s v="NOS"/>
    <s v="black"/>
    <s v="SOW2458 / HZLM02 / 802 - black"/>
    <n v="24.99"/>
    <n v="1"/>
    <n v="24.99"/>
  </r>
  <r>
    <x v="85"/>
    <s v="ANJ11A02V-J110039000"/>
    <s v="ANJ11A02V-J11"/>
    <s v="4064464505286"/>
    <s v="39"/>
    <s v="Shoes"/>
    <s v="Women"/>
    <s v="Heeled Sandals"/>
    <s v="Heeled Sandals"/>
    <s v="Heeled Sandals"/>
    <s v="SS"/>
    <s v="light pink"/>
    <s v="S2012 / 770.32.210.01 / 401 - light pink"/>
    <n v="34.99"/>
    <n v="4"/>
    <n v="139.96"/>
  </r>
  <r>
    <x v="85"/>
    <s v="ANJ11A01B-F120037000"/>
    <s v="ANJ11A01B-F12"/>
    <s v="4064464556172"/>
    <s v="37"/>
    <s v="Shoes"/>
    <s v="Women"/>
    <s v="Heeled Sandals"/>
    <s v="Heeled Sandals"/>
    <s v="Heeled Sandals"/>
    <s v="SS"/>
    <s v="rose gold-coloured"/>
    <s v="Leather heeled sandals/ W20095N/ W20095N-1 / 402 - pink"/>
    <n v="69.989999999999995"/>
    <n v="8"/>
    <n v="559.91999999999996"/>
  </r>
  <r>
    <x v="85"/>
    <s v="ANJ11A02V-J110041000"/>
    <s v="ANJ11A02V-J11"/>
    <s v="4064464651280"/>
    <s v="41"/>
    <s v="Shoes"/>
    <s v="Women"/>
    <s v="Heeled Sandals"/>
    <s v="Heeled Sandals"/>
    <s v="Heeled Sandals"/>
    <s v="SS"/>
    <s v="light pink"/>
    <s v="S2012 / 770.32.210.01 / 401 - light pink"/>
    <n v="34.99"/>
    <n v="2"/>
    <n v="69.98"/>
  </r>
  <r>
    <x v="86"/>
    <s v="PI911B08E-C110037000"/>
    <s v="PI911B08E-C11"/>
    <s v="4064464721402"/>
    <s v="37"/>
    <s v="Shoes"/>
    <s v="Women"/>
    <s v="Pumps"/>
    <s v="Open Pumps"/>
    <s v="Block heel"/>
    <s v="SS"/>
    <s v="light grey"/>
    <s v="LEATHER / KASH / 30201 / 101 - light grey"/>
    <n v="69.989999999999995"/>
    <n v="8"/>
    <n v="559.91999999999996"/>
  </r>
  <r>
    <x v="86"/>
    <s v="PI911B08E-J110035000"/>
    <s v="PI911B08E-J11"/>
    <s v="4064464729606"/>
    <s v="35"/>
    <s v="Shoes"/>
    <s v="Women"/>
    <s v="Pumps"/>
    <s v="Open Pumps"/>
    <s v="Block heel"/>
    <s v="SS"/>
    <s v="light pink"/>
    <s v="LEATHER / KASH / 30201 / 101 - light grey"/>
    <n v="69.989999999999995"/>
    <n v="6"/>
    <n v="419.93999999999994"/>
  </r>
  <r>
    <x v="86"/>
    <s v="PI911B08E-C110035000"/>
    <s v="PI911B08E-C11"/>
    <s v="4064464740144"/>
    <s v="35"/>
    <s v="Shoes"/>
    <s v="Women"/>
    <s v="Pumps"/>
    <s v="Open Pumps"/>
    <s v="Block heel"/>
    <s v="SS"/>
    <s v="light grey"/>
    <s v="LEATHER / KASH / 30201 / 101 - light grey"/>
    <n v="69.989999999999995"/>
    <n v="6"/>
    <n v="419.93999999999994"/>
  </r>
  <r>
    <x v="86"/>
    <s v="PI915O016-Q110044000"/>
    <s v="PI915O016-Q11"/>
    <s v="4064465242005"/>
    <s v="44"/>
    <s v="Shoes"/>
    <s v="Unisex"/>
    <s v="Sneakers Low"/>
    <s v="Slip-ons"/>
    <s v="Slip-ons"/>
    <s v="NOS"/>
    <s v="black"/>
    <s v="EN21-SLB01 / 802 - black"/>
    <n v="17.989999999999998"/>
    <n v="1"/>
    <n v="17.989999999999998"/>
  </r>
  <r>
    <x v="86"/>
    <s v="PI912K095-O110038000"/>
    <s v="PI912K095-O11"/>
    <s v="4064465295551"/>
    <s v="38"/>
    <s v="Shoes"/>
    <s v="Men"/>
    <s v="Short Boots"/>
    <s v="Short Lace Boots"/>
    <s v="Short Lace Boots"/>
    <s v="NOS"/>
    <s v="brown"/>
    <s v="15589  / A01-15589 / 802 - black"/>
    <n v="39.99"/>
    <n v="5"/>
    <n v="199.95000000000002"/>
  </r>
  <r>
    <x v="85"/>
    <s v="ANJ11A02U-J110038000"/>
    <s v="ANJ11A02U-J11"/>
    <s v="4064465321281"/>
    <s v="38"/>
    <s v="Shoes"/>
    <s v="Women"/>
    <s v="Heeled Sandals"/>
    <s v="Heeled Sandals"/>
    <s v="Heeled Sandals"/>
    <s v="SS"/>
    <s v="light pink"/>
    <s v="LEATHER / BN-8409 / W-BN-12302 / 503 - dark blue"/>
    <n v="59.99"/>
    <n v="8"/>
    <n v="479.92"/>
  </r>
  <r>
    <x v="86"/>
    <s v="PI912K095-O110039000"/>
    <s v="PI912K095-O11"/>
    <s v="4064465326453"/>
    <s v="39"/>
    <s v="Shoes"/>
    <s v="Men"/>
    <s v="Short Boots"/>
    <s v="Short Lace Boots"/>
    <s v="Short Lace Boots"/>
    <s v="NOS"/>
    <s v="brown"/>
    <s v="15589  / A01-15589 / 802 - black"/>
    <n v="39.99"/>
    <n v="5"/>
    <n v="199.95000000000002"/>
  </r>
  <r>
    <x v="85"/>
    <s v="ANJ11A029-J110039000"/>
    <s v="ANJ11A029-J11"/>
    <s v="4064465375888"/>
    <s v="39"/>
    <s v="Shoes"/>
    <s v="Women"/>
    <s v="Heeled Sandals"/>
    <s v="Heeled Sandals"/>
    <s v="Heeled Sandals"/>
    <s v="SS"/>
    <s v="light pink"/>
    <s v="LEATHER HEELED SANDALS / 21351 / 401 - light pink"/>
    <n v="59.99"/>
    <n v="2"/>
    <n v="119.98"/>
  </r>
  <r>
    <x v="85"/>
    <s v="ANJ11A02V-J110038000"/>
    <s v="ANJ11A02V-J11"/>
    <s v="4064465386068"/>
    <s v="38"/>
    <s v="Shoes"/>
    <s v="Women"/>
    <s v="Heeled Sandals"/>
    <s v="Heeled Sandals"/>
    <s v="Heeled Sandals"/>
    <s v="SS"/>
    <s v="light pink"/>
    <s v="S2012 / 770.32.210.01 / 401 - light pink"/>
    <n v="34.99"/>
    <n v="6"/>
    <n v="209.94"/>
  </r>
  <r>
    <x v="88"/>
    <s v="OS411E00Z-J110039000"/>
    <s v="OS411E00Z-J11"/>
    <s v="4064465417168"/>
    <s v="39"/>
    <s v="Shoes"/>
    <s v="Women"/>
    <s v="Flat Shoes"/>
    <s v="Espadrilles"/>
    <s v="Espadrilles"/>
    <s v="SS"/>
    <s v="pink"/>
    <s v="ONLEVA-12 PU QUILT ESPADRILLES / 802 - black"/>
    <n v="34.99"/>
    <n v="8"/>
    <n v="279.92"/>
  </r>
  <r>
    <x v="85"/>
    <s v="ANJ11X007-Q110040000"/>
    <s v="ANJ11X007-Q11"/>
    <s v="4064465417694"/>
    <s v="40"/>
    <s v="Shoes"/>
    <s v="Women"/>
    <s v="Winter Boots"/>
    <s v="Snow Boots"/>
    <s v="Snow Boots"/>
    <s v="AW"/>
    <s v="black"/>
    <s v="KEPA - 1 / 802 - black"/>
    <n v="49.99"/>
    <n v="2"/>
    <n v="99.98"/>
  </r>
  <r>
    <x v="85"/>
    <s v="ANJ11A029-J110038000"/>
    <s v="ANJ11A029-J11"/>
    <s v="4064465533363"/>
    <s v="38"/>
    <s v="Shoes"/>
    <s v="Women"/>
    <s v="Heeled Sandals"/>
    <s v="Heeled Sandals"/>
    <s v="Heeled Sandals"/>
    <s v="SS"/>
    <s v="light pink"/>
    <s v="LEATHER HEELED SANDALS / 21351 / 401 - light pink"/>
    <n v="59.99"/>
    <n v="2"/>
    <n v="119.98"/>
  </r>
  <r>
    <x v="85"/>
    <s v="ANJ11A01B-F120044000"/>
    <s v="ANJ11A01B-F12"/>
    <s v="4064465562066"/>
    <s v="44"/>
    <s v="Shoes"/>
    <s v="Women"/>
    <s v="Heeled Sandals"/>
    <s v="Heeled Sandals"/>
    <s v="Heeled Sandals"/>
    <s v="SS"/>
    <s v="rose gold-coloured"/>
    <s v="Leather heeled sandals/ W20095N/ W20095N-1 / 402 - pink"/>
    <n v="69.989999999999995"/>
    <n v="5"/>
    <n v="349.95"/>
  </r>
  <r>
    <x v="86"/>
    <s v="PI911B08E-C110042000"/>
    <s v="PI911B08E-C11"/>
    <s v="4064465578401"/>
    <s v="42"/>
    <s v="Shoes"/>
    <s v="Women"/>
    <s v="Pumps"/>
    <s v="Open Pumps"/>
    <s v="Block heel"/>
    <s v="SS"/>
    <s v="light grey"/>
    <s v="LEATHER / KASH / 30201 / 101 - light grey"/>
    <n v="69.989999999999995"/>
    <n v="6"/>
    <n v="419.93999999999994"/>
  </r>
  <r>
    <x v="85"/>
    <s v="ANJ11A01B-F120043000"/>
    <s v="ANJ11A01B-F12"/>
    <s v="4064465641129"/>
    <s v="43"/>
    <s v="Shoes"/>
    <s v="Women"/>
    <s v="Heeled Sandals"/>
    <s v="Heeled Sandals"/>
    <s v="Heeled Sandals"/>
    <s v="SS"/>
    <s v="rose gold-coloured"/>
    <s v="Leather heeled sandals/ W20095N/ W20095N-1 / 402 - pink"/>
    <n v="69.989999999999995"/>
    <n v="3"/>
    <n v="209.96999999999997"/>
  </r>
  <r>
    <x v="86"/>
    <s v="PI911B08E-J110036000"/>
    <s v="PI911B08E-J11"/>
    <s v="4064465658806"/>
    <s v="36"/>
    <s v="Shoes"/>
    <s v="Women"/>
    <s v="Pumps"/>
    <s v="Open Pumps"/>
    <s v="Block heel"/>
    <s v="SS"/>
    <s v="light pink"/>
    <s v="LEATHER / KASH / 30201 / 101 - light grey"/>
    <n v="69.989999999999995"/>
    <n v="8"/>
    <n v="559.91999999999996"/>
  </r>
  <r>
    <x v="85"/>
    <s v="ANJ11A01B-F120042000"/>
    <s v="ANJ11A01B-F12"/>
    <s v="4064465673458"/>
    <s v="42"/>
    <s v="Shoes"/>
    <s v="Women"/>
    <s v="Heeled Sandals"/>
    <s v="Heeled Sandals"/>
    <s v="Heeled Sandals"/>
    <s v="SS"/>
    <s v="rose gold-coloured"/>
    <s v="Leather heeled sandals/ W20095N/ W20095N-1 / 402 - pink"/>
    <n v="69.989999999999995"/>
    <n v="6"/>
    <n v="419.93999999999994"/>
  </r>
  <r>
    <x v="84"/>
    <s v="ZI111N0KN-O110038000"/>
    <s v="ZI111N0KN-O11"/>
    <s v="4064465713390"/>
    <s v="38"/>
    <s v="Shoes"/>
    <s v="Women"/>
    <s v="Booties"/>
    <s v="Booties"/>
    <s v="Booties"/>
    <s v="NOS"/>
    <s v="cognac"/>
    <s v="LEATHER / 16520 / 103373 / 708 - cognac"/>
    <n v="99.99"/>
    <n v="1"/>
    <n v="99.99"/>
  </r>
  <r>
    <x v="86"/>
    <s v="PI911B08E-J110040000"/>
    <s v="PI911B08E-J11"/>
    <s v="4064465734098"/>
    <s v="40"/>
    <s v="Shoes"/>
    <s v="Women"/>
    <s v="Pumps"/>
    <s v="Open Pumps"/>
    <s v="Block heel"/>
    <s v="SS"/>
    <s v="light pink"/>
    <s v="LEATHER / KASH / 30201 / 101 - light grey"/>
    <n v="69.989999999999995"/>
    <n v="6"/>
    <n v="419.93999999999994"/>
  </r>
  <r>
    <x v="77"/>
    <s v="PU111A0RP-B110035000"/>
    <s v="PU111A0RP-B11"/>
    <s v="4064536325835"/>
    <s v="36"/>
    <s v="Shoes"/>
    <s v="Women"/>
    <s v="Sneaker"/>
    <s v="Low"/>
    <s v="Low"/>
    <s v="NOS"/>
    <s v="taupe"/>
    <s v="Suede Mayu Rare Wns"/>
    <n v="109.95"/>
    <n v="1"/>
    <n v="109.95"/>
  </r>
  <r>
    <x v="91"/>
    <s v="ES111A0RV-B110036000"/>
    <s v="ES111A0RV-B11"/>
    <s v="4064819691510"/>
    <s v="36"/>
    <s v="Shoes"/>
    <s v="Women"/>
    <s v="Ballerinas"/>
    <s v="Ballerinas"/>
    <s v="Ballerinas"/>
    <s v="SS"/>
    <s v="sand"/>
    <s v="B21-18 ballerin"/>
    <n v="39.99"/>
    <n v="1"/>
    <n v="39.99"/>
  </r>
  <r>
    <x v="92"/>
    <s v="MA311A0BP-L110380000"/>
    <s v="MA311A0BP-L11"/>
    <s v="4064931060461"/>
    <s v="38"/>
    <s v="Shoes"/>
    <s v="Women"/>
    <s v="Flat Sandals"/>
    <s v="Flat Sandals"/>
    <s v="Flat Sandals"/>
    <s v="SS"/>
    <s v="turquoise"/>
    <s v="Monika 1D"/>
    <n v="39.950000000000003"/>
    <n v="1"/>
    <n v="39.950000000000003"/>
  </r>
  <r>
    <x v="76"/>
    <s v="ZZO1J8N35-C000400000"/>
    <s v="ZZO1J8N35-C00"/>
    <s v="4065161469246"/>
    <s v="40"/>
    <s v="Shoes"/>
    <s v="Men"/>
    <s v="Sneakers Low"/>
    <s v="Classics"/>
    <s v="Classics"/>
    <s v="NOS"/>
    <s v="grey"/>
    <s v="Harvey 42"/>
    <n v="258.26400000000001"/>
    <n v="1"/>
    <n v="258.26400000000001"/>
  </r>
  <r>
    <x v="76"/>
    <s v="ZZO1J8N35-C000410000"/>
    <s v="ZZO1J8N35-C00"/>
    <s v="4065161469253"/>
    <s v="41"/>
    <s v="Shoes"/>
    <s v="Men"/>
    <s v="Sneakers Low"/>
    <s v="Classics"/>
    <s v="Classics"/>
    <s v="NOS"/>
    <s v="grey"/>
    <s v="Harvey 42"/>
    <n v="258.26400000000001"/>
    <n v="2"/>
    <n v="516.52800000000002"/>
  </r>
  <r>
    <x v="76"/>
    <s v="ZZO1J8N35-C000420000"/>
    <s v="ZZO1J8N35-C00"/>
    <s v="4065161469260"/>
    <s v="42"/>
    <s v="Shoes"/>
    <s v="Men"/>
    <s v="Sneakers Low"/>
    <s v="Classics"/>
    <s v="Classics"/>
    <s v="NOS"/>
    <s v="grey"/>
    <s v="Harvey 42"/>
    <n v="243.93299999999996"/>
    <n v="3"/>
    <n v="731.79899999999986"/>
  </r>
  <r>
    <x v="76"/>
    <s v="ZZO1J8N35-C000430000"/>
    <s v="ZZO1J8N35-C00"/>
    <s v="4065161469277"/>
    <s v="43"/>
    <s v="Shoes"/>
    <s v="Men"/>
    <s v="Sneakers Low"/>
    <s v="Classics"/>
    <s v="Classics"/>
    <s v="NOS"/>
    <s v="grey"/>
    <s v="Harvey 42"/>
    <n v="258.26400000000001"/>
    <n v="4"/>
    <n v="1033.056"/>
  </r>
  <r>
    <x v="76"/>
    <s v="ZZO1J8N35-C000440000"/>
    <s v="ZZO1J8N35-C00"/>
    <s v="4065161469284"/>
    <s v="44"/>
    <s v="Shoes"/>
    <s v="Men"/>
    <s v="Sneakers Low"/>
    <s v="Classics"/>
    <s v="Classics"/>
    <s v="NOS"/>
    <s v="grey"/>
    <s v="Harvey 42"/>
    <n v="258.26400000000001"/>
    <n v="2"/>
    <n v="516.52800000000002"/>
  </r>
  <r>
    <x v="76"/>
    <s v="ZZO1J8N35-C000450000"/>
    <s v="ZZO1J8N35-C00"/>
    <s v="4065161469291"/>
    <s v="45"/>
    <s v="Shoes"/>
    <s v="Men"/>
    <s v="Sneakers Low"/>
    <s v="Classics"/>
    <s v="Classics"/>
    <s v="NOS"/>
    <s v="grey"/>
    <s v="Harvey 42"/>
    <n v="258.26400000000001"/>
    <n v="2"/>
    <n v="516.52800000000002"/>
  </r>
  <r>
    <x v="76"/>
    <s v="ZZO1J8N35-C000460000"/>
    <s v="ZZO1J8N35-C00"/>
    <s v="4065161469307"/>
    <s v="46"/>
    <s v="Shoes"/>
    <s v="Men"/>
    <s v="Sneakers Low"/>
    <s v="Classics"/>
    <s v="Classics"/>
    <s v="NOS"/>
    <s v="grey"/>
    <s v="Harvey 42"/>
    <n v="258.26400000000001"/>
    <n v="1"/>
    <n v="258.26400000000001"/>
  </r>
  <r>
    <x v="76"/>
    <s v="ZZO1J8N36-T000400000"/>
    <s v="ZZO1J8N36-T00"/>
    <s v="4065161469383"/>
    <s v="40"/>
    <s v="Shoes"/>
    <s v="Men"/>
    <s v="Sneakers Low"/>
    <s v="Classics"/>
    <s v="Classics"/>
    <s v="NOS"/>
    <s v="multi-coloured"/>
    <s v="Harvey 47"/>
    <n v="258.26400000000001"/>
    <n v="1"/>
    <n v="258.26400000000001"/>
  </r>
  <r>
    <x v="76"/>
    <s v="ZZO1J8N36-T000410000"/>
    <s v="ZZO1J8N36-T00"/>
    <s v="4065161469390"/>
    <s v="41"/>
    <s v="Shoes"/>
    <s v="Men"/>
    <s v="Sneakers Low"/>
    <s v="Classics"/>
    <s v="Classics"/>
    <s v="NOS"/>
    <s v="multi-coloured"/>
    <s v="Harvey 47"/>
    <n v="258.26400000000001"/>
    <n v="2"/>
    <n v="516.52800000000002"/>
  </r>
  <r>
    <x v="76"/>
    <s v="ZZO1J8N36-T000420000"/>
    <s v="ZZO1J8N36-T00"/>
    <s v="4065161469406"/>
    <s v="42"/>
    <s v="Shoes"/>
    <s v="Men"/>
    <s v="Sneakers Low"/>
    <s v="Classics"/>
    <s v="Classics"/>
    <s v="NOS"/>
    <s v="multi-coloured"/>
    <s v="Harvey 47"/>
    <n v="243.93299999999996"/>
    <n v="3"/>
    <n v="731.79899999999986"/>
  </r>
  <r>
    <x v="76"/>
    <s v="ZZO1J8N36-T000430000"/>
    <s v="ZZO1J8N36-T00"/>
    <s v="4065161469413"/>
    <s v="43"/>
    <s v="Shoes"/>
    <s v="Men"/>
    <s v="Sneakers Low"/>
    <s v="Classics"/>
    <s v="Classics"/>
    <s v="NOS"/>
    <s v="multi-coloured"/>
    <s v="Harvey 47"/>
    <n v="258.26400000000001"/>
    <n v="4"/>
    <n v="1033.056"/>
  </r>
  <r>
    <x v="76"/>
    <s v="ZZO1J8N36-T000440000"/>
    <s v="ZZO1J8N36-T00"/>
    <s v="4065161469420"/>
    <s v="44"/>
    <s v="Shoes"/>
    <s v="Men"/>
    <s v="Sneakers Low"/>
    <s v="Classics"/>
    <s v="Classics"/>
    <s v="NOS"/>
    <s v="multi-coloured"/>
    <s v="Harvey 47"/>
    <n v="258.26400000000001"/>
    <n v="2"/>
    <n v="516.52800000000002"/>
  </r>
  <r>
    <x v="76"/>
    <s v="ZZO1J8N36-T000450000"/>
    <s v="ZZO1J8N36-T00"/>
    <s v="4065161469437"/>
    <s v="45"/>
    <s v="Shoes"/>
    <s v="Men"/>
    <s v="Sneakers Low"/>
    <s v="Classics"/>
    <s v="Classics"/>
    <s v="NOS"/>
    <s v="multi-coloured"/>
    <s v="Harvey 47"/>
    <n v="258.26400000000001"/>
    <n v="2"/>
    <n v="516.52800000000002"/>
  </r>
  <r>
    <x v="76"/>
    <s v="ZZO1J8N36-T000460000"/>
    <s v="ZZO1J8N36-T00"/>
    <s v="4065161469444"/>
    <s v="46"/>
    <s v="Shoes"/>
    <s v="Men"/>
    <s v="Sneakers Low"/>
    <s v="Classics"/>
    <s v="Classics"/>
    <s v="NOS"/>
    <s v="multi-coloured"/>
    <s v="Harvey 47"/>
    <n v="258.26400000000001"/>
    <n v="1"/>
    <n v="258.26400000000001"/>
  </r>
  <r>
    <x v="76"/>
    <s v="ZZO1J8N44-A000400000"/>
    <s v="ZZO1J8N44-A00"/>
    <s v="4065161470648"/>
    <s v="40"/>
    <s v="Shoes"/>
    <s v="Men"/>
    <s v="Sneakers Low"/>
    <s v="Classics"/>
    <s v="Classics"/>
    <s v="NOS"/>
    <s v="white"/>
    <s v="Harvey 83"/>
    <n v="258.26400000000001"/>
    <n v="1"/>
    <n v="258.26400000000001"/>
  </r>
  <r>
    <x v="76"/>
    <s v="ZZO1J8N44-A000410000"/>
    <s v="ZZO1J8N44-A00"/>
    <s v="4065161470655"/>
    <s v="41"/>
    <s v="Shoes"/>
    <s v="Men"/>
    <s v="Sneakers Low"/>
    <s v="Classics"/>
    <s v="Classics"/>
    <s v="NOS"/>
    <s v="white"/>
    <s v="Harvey 83"/>
    <n v="258.26400000000001"/>
    <n v="2"/>
    <n v="516.52800000000002"/>
  </r>
  <r>
    <x v="76"/>
    <s v="ZZO1J8N44-A000420000"/>
    <s v="ZZO1J8N44-A00"/>
    <s v="4065161470662"/>
    <s v="42"/>
    <s v="Shoes"/>
    <s v="Men"/>
    <s v="Sneakers Low"/>
    <s v="Classics"/>
    <s v="Classics"/>
    <s v="NOS"/>
    <s v="white"/>
    <s v="Harvey 83"/>
    <n v="258.26400000000001"/>
    <n v="4"/>
    <n v="1033.056"/>
  </r>
  <r>
    <x v="76"/>
    <s v="ZZO1J8N44-A000430000"/>
    <s v="ZZO1J8N44-A00"/>
    <s v="4065161470679"/>
    <s v="43"/>
    <s v="Shoes"/>
    <s v="Men"/>
    <s v="Sneakers Low"/>
    <s v="Classics"/>
    <s v="Classics"/>
    <s v="NOS"/>
    <s v="white"/>
    <s v="Harvey 83"/>
    <n v="258.26400000000001"/>
    <n v="5"/>
    <n v="1291.3200000000002"/>
  </r>
  <r>
    <x v="76"/>
    <s v="ZZO1J8N44-A000440000"/>
    <s v="ZZO1J8N44-A00"/>
    <s v="4065161470686"/>
    <s v="44"/>
    <s v="Shoes"/>
    <s v="Men"/>
    <s v="Sneakers Low"/>
    <s v="Classics"/>
    <s v="Classics"/>
    <s v="NOS"/>
    <s v="white"/>
    <s v="Harvey 83"/>
    <n v="258.26400000000001"/>
    <n v="3"/>
    <n v="774.79200000000003"/>
  </r>
  <r>
    <x v="76"/>
    <s v="ZZO1J8N44-A000450000"/>
    <s v="ZZO1J8N44-A00"/>
    <s v="4065161470693"/>
    <s v="45"/>
    <s v="Shoes"/>
    <s v="Men"/>
    <s v="Sneakers Low"/>
    <s v="Classics"/>
    <s v="Classics"/>
    <s v="NOS"/>
    <s v="white"/>
    <s v="Harvey 83"/>
    <n v="258.26400000000001"/>
    <n v="2"/>
    <n v="516.52800000000002"/>
  </r>
  <r>
    <x v="76"/>
    <s v="ZZO1J8N44-A000460000"/>
    <s v="ZZO1J8N44-A00"/>
    <s v="4065161470709"/>
    <s v="46"/>
    <s v="Shoes"/>
    <s v="Men"/>
    <s v="Sneakers Low"/>
    <s v="Classics"/>
    <s v="Classics"/>
    <s v="NOS"/>
    <s v="white"/>
    <s v="Harvey 83"/>
    <n v="258.26400000000001"/>
    <n v="1"/>
    <n v="258.26400000000001"/>
  </r>
  <r>
    <x v="76"/>
    <s v="ZZO1J8N68-T000360000"/>
    <s v="ZZO1J8N68-T00"/>
    <s v="4065161471379"/>
    <s v="36"/>
    <s v="Shoes"/>
    <s v="Women"/>
    <s v="Boots"/>
    <s v="Boots"/>
    <s v="Boots"/>
    <s v="AW"/>
    <s v="multi-coloured"/>
    <s v="Jade 8"/>
    <n v="258.26400000000001"/>
    <n v="2"/>
    <n v="516.52800000000002"/>
  </r>
  <r>
    <x v="76"/>
    <s v="ZZO1J8N68-T000380000"/>
    <s v="ZZO1J8N68-T00"/>
    <s v="4065161471393"/>
    <s v="38"/>
    <s v="Shoes"/>
    <s v="Women"/>
    <s v="Boots"/>
    <s v="Boots"/>
    <s v="Boots"/>
    <s v="AW"/>
    <s v="multi-coloured"/>
    <s v="Jade 8"/>
    <n v="258.26400000000001"/>
    <n v="4"/>
    <n v="1033.056"/>
  </r>
  <r>
    <x v="76"/>
    <s v="ZZO1J8N68-T000390000"/>
    <s v="ZZO1J8N68-T00"/>
    <s v="4065161471409"/>
    <s v="39"/>
    <s v="Shoes"/>
    <s v="Women"/>
    <s v="Boots"/>
    <s v="Boots"/>
    <s v="Boots"/>
    <s v="AW"/>
    <s v="multi-coloured"/>
    <s v="Jade 8"/>
    <n v="258.26400000000001"/>
    <n v="5"/>
    <n v="1291.3200000000002"/>
  </r>
  <r>
    <x v="76"/>
    <s v="ZZO1J8N68-T000400000"/>
    <s v="ZZO1J8N68-T00"/>
    <s v="4065161471416"/>
    <s v="40"/>
    <s v="Shoes"/>
    <s v="Women"/>
    <s v="Boots"/>
    <s v="Boots"/>
    <s v="Boots"/>
    <s v="AW"/>
    <s v="multi-coloured"/>
    <s v="Jade 8"/>
    <n v="258.26400000000001"/>
    <n v="5"/>
    <n v="1291.3200000000002"/>
  </r>
  <r>
    <x v="76"/>
    <s v="ZZO1J8N68-T000410000"/>
    <s v="ZZO1J8N68-T00"/>
    <s v="4065161471423"/>
    <s v="41"/>
    <s v="Shoes"/>
    <s v="Women"/>
    <s v="Boots"/>
    <s v="Boots"/>
    <s v="Boots"/>
    <s v="AW"/>
    <s v="multi-coloured"/>
    <s v="Jade 8"/>
    <n v="258.26400000000001"/>
    <n v="4"/>
    <n v="1033.056"/>
  </r>
  <r>
    <x v="76"/>
    <s v="ZZO1J8N68-T000420000"/>
    <s v="ZZO1J8N68-T00"/>
    <s v="4065161471430"/>
    <s v="42"/>
    <s v="Shoes"/>
    <s v="Women"/>
    <s v="Boots"/>
    <s v="Boots"/>
    <s v="Boots"/>
    <s v="AW"/>
    <s v="multi-coloured"/>
    <s v="Jade 8"/>
    <n v="258.26400000000001"/>
    <n v="2"/>
    <n v="516.52800000000002"/>
  </r>
  <r>
    <x v="79"/>
    <s v="AD111A1TN-A110005000"/>
    <s v="AD111A1TN-A11"/>
    <s v="4065418934473"/>
    <s v="38"/>
    <s v="Shoes"/>
    <s v="Women"/>
    <s v="Flat Sandals"/>
    <s v="Flat Sandals"/>
    <s v="Flat Sandals"/>
    <s v="SS"/>
    <s v="white"/>
    <s v="POUCHYLETTE W"/>
    <n v="79.95"/>
    <n v="3"/>
    <n v="239.85000000000002"/>
  </r>
  <r>
    <x v="79"/>
    <s v="AD111A1WK-K110004000"/>
    <s v="AD111A1WK-K11"/>
    <s v="4065418958486"/>
    <s v="37"/>
    <s v="Shoes"/>
    <s v="Women"/>
    <s v="Flat Sandals"/>
    <s v="Mules"/>
    <s v="Mules"/>
    <s v="SS"/>
    <s v="blue"/>
    <s v="ADILETTE W"/>
    <n v="34.950000000000003"/>
    <n v="2"/>
    <n v="69.900000000000006"/>
  </r>
  <r>
    <x v="79"/>
    <s v="AD111A1WK-K110009000"/>
    <s v="AD111A1WK-K11"/>
    <s v="4065418958493"/>
    <s v="43"/>
    <s v="Shoes"/>
    <s v="Women"/>
    <s v="Flat Sandals"/>
    <s v="Mules"/>
    <s v="Mules"/>
    <s v="SS"/>
    <s v="blue"/>
    <s v="ADILETTE W"/>
    <n v="34.950000000000003"/>
    <n v="1"/>
    <n v="34.950000000000003"/>
  </r>
  <r>
    <x v="79"/>
    <s v="AD111A1WK-K110005000"/>
    <s v="AD111A1WK-K11"/>
    <s v="4065418958509"/>
    <s v="38"/>
    <s v="Shoes"/>
    <s v="Women"/>
    <s v="Flat Sandals"/>
    <s v="Mules"/>
    <s v="Mules"/>
    <s v="SS"/>
    <s v="blue"/>
    <s v="ADILETTE W"/>
    <n v="34.950000000000003"/>
    <n v="4"/>
    <n v="139.80000000000001"/>
  </r>
  <r>
    <x v="79"/>
    <s v="AD111A1WK-K110010000"/>
    <s v="AD111A1WK-K11"/>
    <s v="4065418958516"/>
    <s v="44.5"/>
    <s v="Shoes"/>
    <s v="Women"/>
    <s v="Flat Sandals"/>
    <s v="Mules"/>
    <s v="Mules"/>
    <s v="SS"/>
    <s v="blue"/>
    <s v="ADILETTE W"/>
    <n v="34.950000000000003"/>
    <n v="1"/>
    <n v="34.950000000000003"/>
  </r>
  <r>
    <x v="79"/>
    <s v="AD111A1SZ-Q110040000"/>
    <s v="AD111A1SZ-Q11"/>
    <s v="4065419334555"/>
    <s v="36 2/3"/>
    <s v="Shoes"/>
    <s v="Women"/>
    <s v="Sneaker"/>
    <s v="Low"/>
    <s v="Low"/>
    <s v="NOS"/>
    <s v="black"/>
    <s v="ASTIR W"/>
    <n v="109.95"/>
    <n v="1"/>
    <n v="109.95"/>
  </r>
  <r>
    <x v="79"/>
    <s v="AD111A1T5-T110035000"/>
    <s v="AD111A1T5-T11"/>
    <s v="4065419365245"/>
    <s v="36"/>
    <s v="Shoes"/>
    <s v="Women"/>
    <s v="Sneaker"/>
    <s v="High"/>
    <s v="High"/>
    <s v="NOS"/>
    <s v="blue"/>
    <s v="FORUM MID W"/>
    <n v="109.95"/>
    <n v="1"/>
    <n v="109.95"/>
  </r>
  <r>
    <x v="79"/>
    <s v="AD115O17G-A120035000"/>
    <s v="AD115O17G-A12"/>
    <s v="4065424836884"/>
    <s v="36"/>
    <s v="Shoes"/>
    <s v="Unisex"/>
    <s v="Sneakers Low"/>
    <s v="Tech Running"/>
    <s v="Tech Running"/>
    <s v="NOS"/>
    <s v="white"/>
    <s v="USA 84 UNISEX"/>
    <n v="79.95"/>
    <n v="2"/>
    <n v="159.9"/>
  </r>
  <r>
    <x v="79"/>
    <s v="AD115O16U-C110040000"/>
    <s v="AD115O16U-C11"/>
    <s v="4065424846883"/>
    <s v="36 2/3"/>
    <s v="Shoes"/>
    <s v="Unisex"/>
    <s v="Sneakers Low"/>
    <s v="Retro Running"/>
    <s v="Retro Running"/>
    <s v="NOS"/>
    <s v="grey"/>
    <s v="SHADOWTURF UNISEX"/>
    <n v="129.94999999999999"/>
    <n v="1"/>
    <n v="129.94999999999999"/>
  </r>
  <r>
    <x v="79"/>
    <s v="AD115O16U-C110035000"/>
    <s v="AD115O16U-C11"/>
    <s v="4065424846890"/>
    <s v="36"/>
    <s v="Shoes"/>
    <s v="Unisex"/>
    <s v="Sneakers Low"/>
    <s v="Retro Running"/>
    <s v="Retro Running"/>
    <s v="NOS"/>
    <s v="grey"/>
    <s v="SHADOWTURF UNISEX"/>
    <n v="129.94999999999999"/>
    <n v="1"/>
    <n v="129.94999999999999"/>
  </r>
  <r>
    <x v="79"/>
    <s v="AD115O17Z-C110040000"/>
    <s v="AD115O17Z-C11"/>
    <s v="4065424869899"/>
    <s v="36 2/3"/>
    <s v="Shoes"/>
    <s v="Unisex"/>
    <s v="Sneakers Low"/>
    <s v="Retro Running"/>
    <s v="Retro Running"/>
    <s v="NOS"/>
    <s v="grey"/>
    <s v="SHADOWTURF UNISEX"/>
    <n v="129.94999999999999"/>
    <n v="1"/>
    <n v="129.94999999999999"/>
  </r>
  <r>
    <x v="93"/>
    <s v="ZZO1RWY05-K000041000"/>
    <s v="ZZO1RWY05-K00"/>
    <s v="4066611245731"/>
    <s v="41"/>
    <s v="Shoes"/>
    <s v="Men"/>
    <s v="Lace Shoes"/>
    <s v="Low Lace Shoes"/>
    <s v="Low Lace Shoes"/>
    <s v="NOS"/>
    <s v="dark blue"/>
    <s v="Mattia Eco"/>
    <n v="79.95"/>
    <n v="1"/>
    <n v="79.95"/>
  </r>
  <r>
    <x v="93"/>
    <s v="ZZO1RWY05-K000042000"/>
    <s v="ZZO1RWY05-K00"/>
    <s v="4066611245748"/>
    <s v="42"/>
    <s v="Shoes"/>
    <s v="Men"/>
    <s v="Lace Shoes"/>
    <s v="Low Lace Shoes"/>
    <s v="Low Lace Shoes"/>
    <s v="NOS"/>
    <s v="dark blue"/>
    <s v="Mattia Eco"/>
    <n v="79.95"/>
    <n v="3"/>
    <n v="239.85000000000002"/>
  </r>
  <r>
    <x v="93"/>
    <s v="ZZO1RWY05-K000043000"/>
    <s v="ZZO1RWY05-K00"/>
    <s v="4066611245755"/>
    <s v="43"/>
    <s v="Shoes"/>
    <s v="Men"/>
    <s v="Lace Shoes"/>
    <s v="Low Lace Shoes"/>
    <s v="Low Lace Shoes"/>
    <s v="NOS"/>
    <s v="dark blue"/>
    <s v="Mattia Eco"/>
    <n v="79.95"/>
    <n v="2"/>
    <n v="159.9"/>
  </r>
  <r>
    <x v="93"/>
    <s v="ZZO1RWY05-K000044000"/>
    <s v="ZZO1RWY05-K00"/>
    <s v="4066611245762"/>
    <s v="44"/>
    <s v="Shoes"/>
    <s v="Men"/>
    <s v="Lace Shoes"/>
    <s v="Low Lace Shoes"/>
    <s v="Low Lace Shoes"/>
    <s v="NOS"/>
    <s v="dark blue"/>
    <s v="Mattia Eco"/>
    <n v="79.95"/>
    <n v="3"/>
    <n v="239.85000000000002"/>
  </r>
  <r>
    <x v="93"/>
    <s v="ZZO1RWY05-K000045000"/>
    <s v="ZZO1RWY05-K00"/>
    <s v="4066611245779"/>
    <s v="45"/>
    <s v="Shoes"/>
    <s v="Men"/>
    <s v="Lace Shoes"/>
    <s v="Low Lace Shoes"/>
    <s v="Low Lace Shoes"/>
    <s v="NOS"/>
    <s v="dark blue"/>
    <s v="Mattia Eco"/>
    <n v="79.95"/>
    <n v="2"/>
    <n v="159.9"/>
  </r>
  <r>
    <x v="76"/>
    <s v="ZZO0X2G47-Q00049A5AA"/>
    <s v="ZZO0X2G47-Q00"/>
    <s v="4521515748202"/>
    <s v="36"/>
    <s v="Shoes"/>
    <s v="Women"/>
    <s v="Flat Sandals"/>
    <s v="Flip Flops"/>
    <s v="Flip Flops"/>
    <s v="SS"/>
    <s v="black"/>
    <s v="Scarlett 2"/>
    <n v="169.9"/>
    <n v="1"/>
    <n v="169.9"/>
  </r>
  <r>
    <x v="30"/>
    <s v="ZZO1D0106-K000026000"/>
    <s v="ZZO1D0106-K00"/>
    <s v="4894873002003"/>
    <s v="26"/>
    <s v="Shoes"/>
    <s v="Boys"/>
    <s v="Sandals"/>
    <s v="Formal Sandals"/>
    <s v="Formal Sandals"/>
    <s v="SS"/>
    <s v="blue"/>
    <s v="Mickey"/>
    <n v="36.950000000000003"/>
    <n v="1"/>
    <n v="36.950000000000003"/>
  </r>
  <r>
    <x v="30"/>
    <s v="ZZO1D0106-K000028000"/>
    <s v="ZZO1D0106-K00"/>
    <s v="4894873002027"/>
    <s v="28"/>
    <s v="Shoes"/>
    <s v="Boys"/>
    <s v="Sandals"/>
    <s v="Formal Sandals"/>
    <s v="Formal Sandals"/>
    <s v="SS"/>
    <s v="blue"/>
    <s v="Mickey"/>
    <n v="36.950000000000003"/>
    <n v="2"/>
    <n v="73.900000000000006"/>
  </r>
  <r>
    <x v="30"/>
    <s v="ZZO1D0117-K000024000"/>
    <s v="ZZO1D0117-K00"/>
    <s v="4894873004304"/>
    <s v="24"/>
    <s v="Shoes"/>
    <s v="Boys"/>
    <s v="Sandals"/>
    <s v="Formal Sandals"/>
    <s v="Formal Sandals"/>
    <s v="SS"/>
    <s v="blue"/>
    <s v="Donald Duck"/>
    <n v="36.950000000000003"/>
    <n v="1"/>
    <n v="36.950000000000003"/>
  </r>
  <r>
    <x v="30"/>
    <s v="ZZO1D0117-K000026000"/>
    <s v="ZZO1D0117-K00"/>
    <s v="4894873004328"/>
    <s v="26"/>
    <s v="Shoes"/>
    <s v="Boys"/>
    <s v="Sandals"/>
    <s v="Formal Sandals"/>
    <s v="Formal Sandals"/>
    <s v="SS"/>
    <s v="blue"/>
    <s v="Donald Duck"/>
    <n v="36.950000000000003"/>
    <n v="1"/>
    <n v="36.950000000000003"/>
  </r>
  <r>
    <x v="30"/>
    <s v="ZZO1D0117-K000030000"/>
    <s v="ZZO1D0117-K00"/>
    <s v="4894873004366"/>
    <s v="30"/>
    <s v="Shoes"/>
    <s v="Boys"/>
    <s v="Sandals"/>
    <s v="Formal Sandals"/>
    <s v="Formal Sandals"/>
    <s v="SS"/>
    <s v="blue"/>
    <s v="Donald Duck"/>
    <n v="36.950000000000003"/>
    <n v="1"/>
    <n v="36.950000000000003"/>
  </r>
  <r>
    <x v="30"/>
    <s v="ZZO1D0130-G000028000"/>
    <s v="ZZO1D0130-G00"/>
    <s v="4894873006285"/>
    <s v="28"/>
    <s v="Shoes"/>
    <s v="Girls"/>
    <s v="Sandals"/>
    <s v="Strappy Sandals"/>
    <s v="Strappy Sandals"/>
    <s v="SS"/>
    <s v="red"/>
    <s v="Minnie"/>
    <n v="36.950000000000003"/>
    <n v="1"/>
    <n v="36.950000000000003"/>
  </r>
  <r>
    <x v="30"/>
    <s v="ZZO1D0130-G000029000"/>
    <s v="ZZO1D0130-G00"/>
    <s v="4894873006292"/>
    <s v="29"/>
    <s v="Shoes"/>
    <s v="Girls"/>
    <s v="Sandals"/>
    <s v="Strappy Sandals"/>
    <s v="Strappy Sandals"/>
    <s v="SS"/>
    <s v="red"/>
    <s v="Minnie"/>
    <n v="36.950000000000003"/>
    <n v="2"/>
    <n v="73.900000000000006"/>
  </r>
  <r>
    <x v="30"/>
    <s v="ZZO1D0130-G000030000"/>
    <s v="ZZO1D0130-G00"/>
    <s v="4894873006308"/>
    <s v="30"/>
    <s v="Shoes"/>
    <s v="Girls"/>
    <s v="Sandals"/>
    <s v="Strappy Sandals"/>
    <s v="Strappy Sandals"/>
    <s v="SS"/>
    <s v="red"/>
    <s v="Minnie"/>
    <n v="36.950000000000003"/>
    <n v="1"/>
    <n v="36.950000000000003"/>
  </r>
  <r>
    <x v="30"/>
    <s v="ZZO1D0130-G000031000"/>
    <s v="ZZO1D0130-G00"/>
    <s v="4894873006315"/>
    <s v="31"/>
    <s v="Shoes"/>
    <s v="Girls"/>
    <s v="Sandals"/>
    <s v="Strappy Sandals"/>
    <s v="Strappy Sandals"/>
    <s v="SS"/>
    <s v="red"/>
    <s v="Minnie"/>
    <n v="36.950000000000003"/>
    <n v="1"/>
    <n v="36.950000000000003"/>
  </r>
  <r>
    <x v="30"/>
    <s v="ZZO1D0130-G000032000"/>
    <s v="ZZO1D0130-G00"/>
    <s v="4894873006322"/>
    <s v="32"/>
    <s v="Shoes"/>
    <s v="Girls"/>
    <s v="Sandals"/>
    <s v="Strappy Sandals"/>
    <s v="Strappy Sandals"/>
    <s v="SS"/>
    <s v="red"/>
    <s v="Minnie"/>
    <n v="36.950000000000003"/>
    <n v="1"/>
    <n v="36.950000000000003"/>
  </r>
  <r>
    <x v="30"/>
    <s v="ZZO1D0138-K000028000"/>
    <s v="ZZO1D0138-K00"/>
    <s v="4894873009521"/>
    <s v="28"/>
    <s v="Shoes"/>
    <s v="Girls"/>
    <s v="Sandals"/>
    <s v="Strappy Sandals"/>
    <s v="Strappy Sandals"/>
    <s v="SS"/>
    <s v="blue"/>
    <s v="Minnie"/>
    <n v="46.95"/>
    <n v="1"/>
    <n v="46.95"/>
  </r>
  <r>
    <x v="30"/>
    <s v="ZZO1D01AR-K000026000"/>
    <s v="ZZO1D01AR-K00"/>
    <s v="4894873065800"/>
    <s v="26"/>
    <s v="Shoes"/>
    <s v="Boys"/>
    <s v="Sandals"/>
    <s v="Formal Sandals"/>
    <s v="Formal Sandals"/>
    <s v="SS"/>
    <s v="blue"/>
    <s v="Spacejam"/>
    <n v="36.950000000000003"/>
    <n v="1"/>
    <n v="36.950000000000003"/>
  </r>
  <r>
    <x v="30"/>
    <s v="ZZO1D01AR-K000028000"/>
    <s v="ZZO1D01AR-K00"/>
    <s v="4894873065824"/>
    <s v="28"/>
    <s v="Shoes"/>
    <s v="Boys"/>
    <s v="Sandals"/>
    <s v="Formal Sandals"/>
    <s v="Formal Sandals"/>
    <s v="SS"/>
    <s v="blue"/>
    <s v="Spacejam"/>
    <n v="36.950000000000003"/>
    <n v="1"/>
    <n v="36.950000000000003"/>
  </r>
  <r>
    <x v="30"/>
    <s v="ZZO1D0190-Q000028000"/>
    <s v="ZZO1D0190-Q00"/>
    <s v="4894873068061"/>
    <s v="28"/>
    <s v="Shoes"/>
    <s v="Boys"/>
    <s v="Sandals"/>
    <s v="Formal Sandals"/>
    <s v="Formal Sandals"/>
    <s v="SS"/>
    <s v="black"/>
    <s v="Avengers"/>
    <n v="36.950000000000003"/>
    <n v="1"/>
    <n v="36.950000000000003"/>
  </r>
  <r>
    <x v="30"/>
    <s v="ZZO1D01AC-Q000027000"/>
    <s v="ZZO1D01AC-Q00"/>
    <s v="4894873071436"/>
    <s v="27"/>
    <s v="Shoes"/>
    <s v="Boys"/>
    <s v="Sandals"/>
    <s v="Formal Sandals"/>
    <s v="Formal Sandals"/>
    <s v="SS"/>
    <s v="black"/>
    <s v="Spiderman"/>
    <n v="36.950000000000003"/>
    <n v="1"/>
    <n v="36.950000000000003"/>
  </r>
  <r>
    <x v="30"/>
    <s v="ZZO1D01AC-Q000028000"/>
    <s v="ZZO1D01AC-Q00"/>
    <s v="4894873071443"/>
    <s v="28"/>
    <s v="Shoes"/>
    <s v="Boys"/>
    <s v="Sandals"/>
    <s v="Formal Sandals"/>
    <s v="Formal Sandals"/>
    <s v="SS"/>
    <s v="black"/>
    <s v="Spiderman"/>
    <n v="36.950000000000003"/>
    <n v="1"/>
    <n v="36.950000000000003"/>
  </r>
  <r>
    <x v="30"/>
    <s v="ZZO1D01AC-Q000029000"/>
    <s v="ZZO1D01AC-Q00"/>
    <s v="4894873071450"/>
    <s v="29"/>
    <s v="Shoes"/>
    <s v="Boys"/>
    <s v="Sandals"/>
    <s v="Formal Sandals"/>
    <s v="Formal Sandals"/>
    <s v="SS"/>
    <s v="black"/>
    <s v="Spiderman"/>
    <n v="36.950000000000003"/>
    <n v="1"/>
    <n v="36.950000000000003"/>
  </r>
  <r>
    <x v="30"/>
    <s v="ZZO1Y5ACA-Q000030000"/>
    <s v="ZZO1Y5ACA-Q00"/>
    <s v="4894873265460"/>
    <s v="30"/>
    <s v="Shoes"/>
    <s v="Boys"/>
    <s v="Trainers"/>
    <s v="Low-Top Trainers Velcro"/>
    <s v="Low-Top Trainers Velcro"/>
    <s v="NOS"/>
    <s v="black"/>
    <s v="SCARPA SPORT con LUCI suola EVA"/>
    <n v="59.95"/>
    <n v="2"/>
    <n v="119.9"/>
  </r>
  <r>
    <x v="94"/>
    <s v="QM411A00K-Q110003000"/>
    <s v="QM411A00K-Q11"/>
    <s v="5045609858657"/>
    <s v="35.5"/>
    <s v="Shoes"/>
    <s v="Women"/>
    <s v="Ballerinas"/>
    <s v="Ballerinas"/>
    <s v="Ballerinas"/>
    <s v="SS"/>
    <s v="black"/>
    <s v="T02-5774W"/>
    <n v="20.95"/>
    <n v="1"/>
    <n v="20.95"/>
  </r>
  <r>
    <x v="95"/>
    <s v="KU011A050-A110036000"/>
    <s v="KU011A050-A11"/>
    <s v="5045651764760"/>
    <s v="36"/>
    <s v="Shoes"/>
    <s v="Women"/>
    <s v="Sneaker"/>
    <s v="Low"/>
    <s v="Low"/>
    <s v="NOS"/>
    <s v="off-white"/>
    <s v="LEAH RAINBOW"/>
    <n v="149.94999999999999"/>
    <n v="1"/>
    <n v="149.94999999999999"/>
  </r>
  <r>
    <x v="96"/>
    <s v="ZZO0ZU094-G0004F350C"/>
    <s v="ZZO0ZU094-G00"/>
    <s v="5051714990755"/>
    <s v="35"/>
    <s v="Shoes"/>
    <s v="Women"/>
    <s v="Flat Sandals"/>
    <s v="Flat Sandals"/>
    <s v="Flat Sandals"/>
    <s v="SS"/>
    <s v="red"/>
    <s v="Karl X-Strap Sling"/>
    <n v="199.95"/>
    <n v="1"/>
    <n v="199.95"/>
  </r>
  <r>
    <x v="97"/>
    <s v="OF211A06N-F110005000"/>
    <s v="OF211A06N-F11"/>
    <s v="5053130830684"/>
    <s v="38"/>
    <s v="Shoes"/>
    <s v="Women"/>
    <s v="Flat Sandals"/>
    <s v="Espadrilles"/>
    <s v="Espadrilles"/>
    <s v="SS"/>
    <s v="beige"/>
    <s v="HALLIE"/>
    <n v="54.95"/>
    <n v="1"/>
    <n v="54.95"/>
  </r>
  <r>
    <x v="98"/>
    <s v="ZZO134S29-I000590B50"/>
    <s v="ZZO134S29-I00"/>
    <s v="5054916451673"/>
    <s v="37"/>
    <s v="Shoes"/>
    <s v="Women"/>
    <s v="Flat Shoes"/>
    <s v="Slippers"/>
    <s v="Slippers"/>
    <s v="NOS"/>
    <s v="purple"/>
    <s v="ORIGINAL PENNY LOAFER"/>
    <n v="125"/>
    <n v="1"/>
    <n v="125"/>
  </r>
  <r>
    <x v="99"/>
    <s v="SOH11A01H-I110006000"/>
    <s v="SOH11A01H-I11"/>
    <s v="5056252452567"/>
    <s v="39"/>
    <s v="Shoes"/>
    <s v="Women"/>
    <s v="Flat Sandals"/>
    <s v="Flat Sandals"/>
    <s v="Flat Sandals"/>
    <s v="SS"/>
    <s v="lilac"/>
    <s v="BASKET WEAVE EVA FLATFORM SANDAL"/>
    <n v="47.95"/>
    <n v="1"/>
    <n v="47.95"/>
  </r>
  <r>
    <x v="100"/>
    <s v="ZZO133N29-Q00055A6D5"/>
    <s v="ZZO133N29-Q00"/>
    <s v="5056318726991"/>
    <s v="37"/>
    <s v="Shoes"/>
    <s v="Women"/>
    <s v="Boots"/>
    <s v="Boots"/>
    <s v="Boots"/>
    <s v="AW"/>
    <s v="black"/>
    <s v="Lucid Molten Mid"/>
    <n v="269"/>
    <n v="1"/>
    <n v="269"/>
  </r>
  <r>
    <x v="101"/>
    <s v="RI911A0PM-F110005000"/>
    <s v="RI911A0PM-F11"/>
    <s v="5057110739653"/>
    <s v="38"/>
    <s v="Shoes"/>
    <s v="Women"/>
    <s v="Flat Sandals"/>
    <s v="Mules"/>
    <s v="Mules"/>
    <s v="SS"/>
    <s v="rose gold-coloured"/>
    <s v="Rose Gold 1325 Embellished Shell Sandal"/>
    <n v="50"/>
    <n v="1"/>
    <n v="50"/>
  </r>
  <r>
    <x v="102"/>
    <s v="RID11A03R-Q110005000"/>
    <s v="RID11A03R-Q11"/>
    <s v="5057111484378"/>
    <s v="38"/>
    <s v="Shoes"/>
    <s v="Women"/>
    <s v="Flat Sandals"/>
    <s v="Flat Sandals"/>
    <s v="Flat Sandals"/>
    <s v="SS"/>
    <s v="black"/>
    <s v="WF JANEY PADDED TIE UP SANDAL"/>
    <n v="65"/>
    <n v="1"/>
    <n v="65"/>
  </r>
  <r>
    <x v="101"/>
    <s v="RI911A0Q2-Q110005000"/>
    <s v="RI911A0Q2-Q11"/>
    <s v="5057111701055"/>
    <s v="38"/>
    <s v="Shoes"/>
    <s v="Women"/>
    <s v="Flat Sandals"/>
    <s v="Flat Sandals"/>
    <s v="Flat Sandals"/>
    <s v="SS"/>
    <s v="black"/>
    <s v="ANKLE WRAP FLAT SANDLE"/>
    <n v="55"/>
    <n v="1"/>
    <n v="55"/>
  </r>
  <r>
    <x v="103"/>
    <s v="4T011A04U-I110003000"/>
    <s v="4T011A04U-I11"/>
    <s v="5057673462517"/>
    <s v="36"/>
    <s v="Shoes"/>
    <s v="Women"/>
    <s v="Heeled Sandals"/>
    <s v="Heeled Sandals"/>
    <s v="Heeled Sandals"/>
    <s v="SS"/>
    <s v="lilac"/>
    <s v="ADDIE HEELED SANDAL"/>
    <n v="39.950000000000003"/>
    <n v="1"/>
    <n v="39.950000000000003"/>
  </r>
  <r>
    <x v="103"/>
    <s v="4T011A04S-M110003000"/>
    <s v="4T011A04S-M11"/>
    <s v="5057673462999"/>
    <s v="36"/>
    <s v="Shoes"/>
    <s v="Women"/>
    <s v="Heeled Sandals"/>
    <s v="Heeled Sandals"/>
    <s v="Heeled Sandals"/>
    <s v="SS"/>
    <s v="light green"/>
    <s v="HAYLIE MULE"/>
    <n v="39.950000000000003"/>
    <n v="1"/>
    <n v="39.950000000000003"/>
  </r>
  <r>
    <x v="103"/>
    <s v="4T011A04R-Q110004000"/>
    <s v="4T011A04R-Q11"/>
    <s v="5057673463064"/>
    <s v="37"/>
    <s v="Shoes"/>
    <s v="Women"/>
    <s v="Heeled Sandals"/>
    <s v="Heeled Sandals"/>
    <s v="Heeled Sandals"/>
    <s v="SS"/>
    <s v="black"/>
    <s v="JILLY SANDAL"/>
    <n v="34.950000000000003"/>
    <n v="1"/>
    <n v="34.950000000000003"/>
  </r>
  <r>
    <x v="104"/>
    <s v="ZZO1J5G61-Q000036000"/>
    <s v="ZZO1J5G61-Q00"/>
    <s v="5059049608727"/>
    <s v="36"/>
    <s v="Shoes"/>
    <s v="Women"/>
    <s v="Flat Sandals"/>
    <s v="Flat Sandals"/>
    <s v="Flat Sandals"/>
    <s v="SS"/>
    <s v="black"/>
    <s v="CAYDENCE"/>
    <n v="90"/>
    <n v="1"/>
    <n v="90"/>
  </r>
  <r>
    <x v="104"/>
    <s v="ZZO19ZL18-A000040000"/>
    <s v="ZZO19ZL18-A00"/>
    <s v="5059049668844"/>
    <s v="40"/>
    <s v="Shoes"/>
    <s v="Women"/>
    <s v="Flat Sandals"/>
    <s v="Flat Sandals"/>
    <s v="Flat Sandals"/>
    <s v="SS"/>
    <s v="off-white"/>
    <s v="MOJOS DI"/>
    <n v="85"/>
    <n v="1"/>
    <n v="85"/>
  </r>
  <r>
    <x v="94"/>
    <s v="QM411E00R-K110035000"/>
    <s v="QM411E00R-K11"/>
    <s v="5059164611923"/>
    <s v="36"/>
    <s v="Shoes"/>
    <s v="Women"/>
    <s v="Flat Shoes"/>
    <s v="Espadrilles"/>
    <s v="Espadrilles"/>
    <s v="SS"/>
    <s v="light-blue denim"/>
    <s v="T02-4631C"/>
    <n v="47.95"/>
    <n v="2"/>
    <n v="95.9"/>
  </r>
  <r>
    <x v="94"/>
    <s v="QM411E00R-K110004000"/>
    <s v="QM411E00R-K11"/>
    <s v="5059164611930"/>
    <s v="37"/>
    <s v="Shoes"/>
    <s v="Women"/>
    <s v="Flat Shoes"/>
    <s v="Espadrilles"/>
    <s v="Espadrilles"/>
    <s v="SS"/>
    <s v="light-blue denim"/>
    <s v="T02-4631C"/>
    <n v="47.95"/>
    <n v="1"/>
    <n v="47.95"/>
  </r>
  <r>
    <x v="94"/>
    <s v="QM411E00R-K110005000"/>
    <s v="QM411E00R-K11"/>
    <s v="5059164611954"/>
    <s v="38"/>
    <s v="Shoes"/>
    <s v="Women"/>
    <s v="Flat Shoes"/>
    <s v="Espadrilles"/>
    <s v="Espadrilles"/>
    <s v="SS"/>
    <s v="light-blue denim"/>
    <s v="T02-4631C"/>
    <n v="47.95"/>
    <n v="4"/>
    <n v="191.8"/>
  </r>
  <r>
    <x v="94"/>
    <s v="QM411E00R-K110055000"/>
    <s v="QM411E00R-K11"/>
    <s v="5059164611961"/>
    <s v="39"/>
    <s v="Shoes"/>
    <s v="Women"/>
    <s v="Flat Shoes"/>
    <s v="Espadrilles"/>
    <s v="Espadrilles"/>
    <s v="SS"/>
    <s v="light-blue denim"/>
    <s v="T02-4631C"/>
    <n v="47.95"/>
    <n v="1"/>
    <n v="47.95"/>
  </r>
  <r>
    <x v="94"/>
    <s v="QM411A020-B110045000"/>
    <s v="QM411A020-B11"/>
    <s v="5059164649643"/>
    <s v="37.5"/>
    <s v="Shoes"/>
    <s v="Women"/>
    <s v="Ballerinas"/>
    <s v="Ballerinas"/>
    <s v="Ballerinas"/>
    <s v="SS"/>
    <s v="beige"/>
    <s v="T02-4961B"/>
    <n v="47.95"/>
    <n v="1"/>
    <n v="47.95"/>
  </r>
  <r>
    <x v="105"/>
    <s v="ZZO1U3017-J000400000"/>
    <s v="ZZO1U3017-J00"/>
    <s v="5059353315090"/>
    <s v="40"/>
    <s v="Shoes"/>
    <s v="Women"/>
    <s v="Flat Sandals"/>
    <s v="Flat Sandals"/>
    <s v="Flat Sandals"/>
    <s v="SS"/>
    <s v="pink"/>
    <s v="WFD-JOLEEA-Metallic T Strappy Block Heel Sandal"/>
    <n v="185.64"/>
    <n v="2"/>
    <n v="371.28"/>
  </r>
  <r>
    <x v="105"/>
    <s v="ZZO1U3017-J000380000"/>
    <s v="ZZO1U3017-J00"/>
    <s v="5059353315137"/>
    <s v="38"/>
    <s v="Shoes"/>
    <s v="Women"/>
    <s v="Flat Sandals"/>
    <s v="Flat Sandals"/>
    <s v="Flat Sandals"/>
    <s v="SS"/>
    <s v="pink"/>
    <s v="WFD-JOLEEA-Metallic T Strappy Block Heel Sandal"/>
    <n v="185.64"/>
    <n v="1"/>
    <n v="185.64"/>
  </r>
  <r>
    <x v="105"/>
    <s v="ZZO1U3017-J000360000"/>
    <s v="ZZO1U3017-J00"/>
    <s v="5059353315175"/>
    <s v="36"/>
    <s v="Shoes"/>
    <s v="Women"/>
    <s v="Flat Sandals"/>
    <s v="Flat Sandals"/>
    <s v="Flat Sandals"/>
    <s v="SS"/>
    <s v="pink"/>
    <s v="WFD-JOLEEA-Metallic T Strappy Block Heel Sandal"/>
    <n v="185.64"/>
    <n v="2"/>
    <n v="371.28"/>
  </r>
  <r>
    <x v="106"/>
    <s v="M0Q11N04A-B110006000"/>
    <s v="M0Q11N04A-B11"/>
    <s v="5059384746665"/>
    <s v="39"/>
    <s v="Shoes"/>
    <s v="Women"/>
    <s v="Booties"/>
    <s v="Lace-up Booties"/>
    <s v="Lace-up Booties"/>
    <s v="NOS"/>
    <s v="beige"/>
    <s v="FAUX LEATHER KNEE HIGH LACE UP BOOTS"/>
    <n v="64.989999999999995"/>
    <n v="1"/>
    <n v="64.989999999999995"/>
  </r>
  <r>
    <x v="97"/>
    <s v="OF211A06B-Q110005000"/>
    <s v="OF211A06B-Q11"/>
    <s v="5059418956770"/>
    <s v="38"/>
    <s v="Shoes"/>
    <s v="Women"/>
    <s v="Flat Sandals"/>
    <s v="Flat Sandals"/>
    <s v="Flat Sandals"/>
    <s v="SS"/>
    <s v="black"/>
    <s v="GEEK SHOE (open toe)"/>
    <n v="69.95"/>
    <n v="1"/>
    <n v="69.95"/>
  </r>
  <r>
    <x v="97"/>
    <s v="OF211A06L-J110005000"/>
    <s v="OF211A06L-J11"/>
    <s v="5059418973500"/>
    <s v="38"/>
    <s v="Shoes"/>
    <s v="Women"/>
    <s v="Flat Sandals"/>
    <s v="Mules"/>
    <s v="Mules"/>
    <s v="SS"/>
    <s v="nude"/>
    <s v="SUSTAIN TWISTED FOOTBED"/>
    <n v="38.950000000000003"/>
    <n v="1"/>
    <n v="38.950000000000003"/>
  </r>
  <r>
    <x v="107"/>
    <s v="GL911A091-E110003000"/>
    <s v="GL911A091-E11"/>
    <s v="5059457569399"/>
    <s v="36"/>
    <s v="Shoes"/>
    <s v="Women"/>
    <s v="Heeled Sandals"/>
    <s v="Heeled Sandals"/>
    <s v="Heeled Sandals"/>
    <s v="SS"/>
    <s v="yellow"/>
    <s v="FW9871"/>
    <n v="31.99"/>
    <n v="1"/>
    <n v="31.99"/>
  </r>
  <r>
    <x v="105"/>
    <s v="TE411A07G-J110030000"/>
    <s v="TE411A07G-J11"/>
    <s v="5059489722885"/>
    <s v="36"/>
    <s v="Shoes"/>
    <s v="Women"/>
    <s v="Sneaker"/>
    <s v="Low"/>
    <s v="Low"/>
    <s v="NOS"/>
    <s v="light pink"/>
    <s v="baily"/>
    <n v="144.94999999999999"/>
    <n v="1"/>
    <n v="144.94999999999999"/>
  </r>
  <r>
    <x v="105"/>
    <s v="TE411A09Q-M110050000"/>
    <s v="TE411A09Q-M11"/>
    <s v="5059489895046"/>
    <s v="38"/>
    <s v="Shoes"/>
    <s v="Women"/>
    <s v="Sneaker"/>
    <s v="Low"/>
    <s v="Low"/>
    <s v="NOS"/>
    <s v="green"/>
    <s v="tantan"/>
    <n v="174.95"/>
    <n v="1"/>
    <n v="174.95"/>
  </r>
  <r>
    <x v="108"/>
    <s v="BRH12O029-A110010000"/>
    <s v="BRH12O029-A11"/>
    <s v="5059534313754"/>
    <s v="45"/>
    <s v="Shoes"/>
    <s v="Men"/>
    <s v="Sneakers Low"/>
    <s v="Retro Running"/>
    <s v="Retro Running"/>
    <s v="NOS"/>
    <s v="white"/>
    <s v="NEWTON"/>
    <n v="34.950000000000003"/>
    <n v="1"/>
    <n v="34.950000000000003"/>
  </r>
  <r>
    <x v="104"/>
    <s v="DU511A0SL-A110007000"/>
    <s v="DU511A0SL-A11"/>
    <s v="5059549493731"/>
    <s v="40"/>
    <s v="Shoes"/>
    <s v="Women"/>
    <s v="Heeled Sandals"/>
    <s v="Mules"/>
    <s v="Mules"/>
    <s v="SS"/>
    <s v="off-white"/>
    <s v="KYGO"/>
    <n v="119.95"/>
    <n v="1"/>
    <n v="119.95"/>
  </r>
  <r>
    <x v="109"/>
    <s v="ZZO1QTX07-Q000039000"/>
    <s v="ZZO1QTX07-Q00"/>
    <s v="5059549729434"/>
    <s v="39"/>
    <s v="Shoes"/>
    <s v="Women"/>
    <s v="Pumps"/>
    <s v="Pumps"/>
    <s v="Heel"/>
    <s v="NOS"/>
    <s v="black"/>
    <s v="ARETHA"/>
    <n v="65"/>
    <n v="1"/>
    <n v="65"/>
  </r>
  <r>
    <x v="109"/>
    <s v="ZZO1QTX45-Q000036000"/>
    <s v="ZZO1QTX45-Q00"/>
    <s v="5059549736562"/>
    <s v="36"/>
    <s v="Shoes"/>
    <s v="Women"/>
    <s v="Heeled Sandals"/>
    <s v="Heeled Sandals"/>
    <s v="Heeled Sandals"/>
    <s v="SS"/>
    <s v="black"/>
    <s v="MIKHAELA"/>
    <n v="65"/>
    <n v="6"/>
    <n v="390"/>
  </r>
  <r>
    <x v="109"/>
    <s v="ZZO1QTX45-Q000037000"/>
    <s v="ZZO1QTX45-Q00"/>
    <s v="5059549736579"/>
    <s v="37"/>
    <s v="Shoes"/>
    <s v="Women"/>
    <s v="Heeled Sandals"/>
    <s v="Heeled Sandals"/>
    <s v="Heeled Sandals"/>
    <s v="SS"/>
    <s v="black"/>
    <s v="MIKHAELA"/>
    <n v="65"/>
    <n v="5"/>
    <n v="325"/>
  </r>
  <r>
    <x v="109"/>
    <s v="ZZO1QTX45-Q000039000"/>
    <s v="ZZO1QTX45-Q00"/>
    <s v="5059549736593"/>
    <s v="39"/>
    <s v="Shoes"/>
    <s v="Women"/>
    <s v="Heeled Sandals"/>
    <s v="Heeled Sandals"/>
    <s v="Heeled Sandals"/>
    <s v="SS"/>
    <s v="black"/>
    <s v="MIKHAELA"/>
    <n v="65"/>
    <n v="12"/>
    <n v="780"/>
  </r>
  <r>
    <x v="109"/>
    <s v="ZZO1QTX45-Q000040000"/>
    <s v="ZZO1QTX45-Q00"/>
    <s v="5059549736609"/>
    <s v="40"/>
    <s v="Shoes"/>
    <s v="Women"/>
    <s v="Heeled Sandals"/>
    <s v="Heeled Sandals"/>
    <s v="Heeled Sandals"/>
    <s v="SS"/>
    <s v="black"/>
    <s v="MIKHAELA"/>
    <n v="65"/>
    <n v="6"/>
    <n v="390"/>
  </r>
  <r>
    <x v="109"/>
    <s v="ZZO1QTX45-Q000041000"/>
    <s v="ZZO1QTX45-Q00"/>
    <s v="5059549736616"/>
    <s v="41"/>
    <s v="Shoes"/>
    <s v="Women"/>
    <s v="Heeled Sandals"/>
    <s v="Heeled Sandals"/>
    <s v="Heeled Sandals"/>
    <s v="SS"/>
    <s v="black"/>
    <s v="MIKHAELA"/>
    <n v="65"/>
    <n v="4"/>
    <n v="260"/>
  </r>
  <r>
    <x v="109"/>
    <s v="ZZO1YHD27-D000039000"/>
    <s v="ZZO1YHD27-D00"/>
    <s v="5059549781401"/>
    <s v="39"/>
    <s v="Shoes"/>
    <s v="Women"/>
    <s v="Heeled Sandals"/>
    <s v="Heeled Sandals"/>
    <s v="Heeled Sandals"/>
    <s v="SS"/>
    <s v="silver-coloured"/>
    <s v="MIKHAELA"/>
    <n v="65"/>
    <n v="5"/>
    <n v="325"/>
  </r>
  <r>
    <x v="109"/>
    <s v="ZZO1YHD27-D000041000"/>
    <s v="ZZO1YHD27-D00"/>
    <s v="5059549781425"/>
    <s v="41"/>
    <s v="Shoes"/>
    <s v="Women"/>
    <s v="Heeled Sandals"/>
    <s v="Heeled Sandals"/>
    <s v="Heeled Sandals"/>
    <s v="SS"/>
    <s v="silver-coloured"/>
    <s v="MIKHAELA"/>
    <n v="65"/>
    <n v="4"/>
    <n v="260"/>
  </r>
  <r>
    <x v="94"/>
    <s v="QM411N017-O110003000"/>
    <s v="QM411N017-O11"/>
    <s v="5059661086873"/>
    <s v="35.5"/>
    <s v="Shoes"/>
    <s v="Women"/>
    <s v="Booties"/>
    <s v="Lace-up Booties"/>
    <s v="Lace-up Booties"/>
    <s v="NOS"/>
    <s v="cognac"/>
    <s v="WIDE FIT T02-6387W"/>
    <n v="79.95"/>
    <n v="1"/>
    <n v="79.95"/>
  </r>
  <r>
    <x v="94"/>
    <s v="QM411N017-O110035000"/>
    <s v="QM411N017-O11"/>
    <s v="5059661086880"/>
    <s v="36"/>
    <s v="Shoes"/>
    <s v="Women"/>
    <s v="Booties"/>
    <s v="Lace-up Booties"/>
    <s v="Lace-up Booties"/>
    <s v="NOS"/>
    <s v="cognac"/>
    <s v="WIDE FIT T02-6387W"/>
    <n v="79.95"/>
    <n v="1"/>
    <n v="79.95"/>
  </r>
  <r>
    <x v="94"/>
    <s v="QM411A022-B110035000"/>
    <s v="QM411A022-B11"/>
    <s v="5059661748948"/>
    <s v="36"/>
    <s v="Shoes"/>
    <s v="Women"/>
    <s v="Sneaker"/>
    <s v="Warm Lining"/>
    <s v="Warm Lining"/>
    <s v="NOS"/>
    <s v="beige"/>
    <s v="T02-8913T"/>
    <n v="39.950000000000003"/>
    <n v="1"/>
    <n v="39.950000000000003"/>
  </r>
  <r>
    <x v="94"/>
    <s v="QM411A02H-C110003000"/>
    <s v="QM411A02H-C11"/>
    <s v="5059661795409"/>
    <s v="35.5"/>
    <s v="Shoes"/>
    <s v="Women"/>
    <s v="Boots"/>
    <s v="Overknees"/>
    <s v="Overknees"/>
    <s v="AW"/>
    <s v="grey"/>
    <s v="WIDE FIT T02-8701W"/>
    <n v="89.95"/>
    <n v="1"/>
    <n v="89.95"/>
  </r>
  <r>
    <x v="94"/>
    <s v="QM411A02H-C110035000"/>
    <s v="QM411A02H-C11"/>
    <s v="5059661795416"/>
    <s v="36"/>
    <s v="Shoes"/>
    <s v="Women"/>
    <s v="Boots"/>
    <s v="Overknees"/>
    <s v="Overknees"/>
    <s v="AW"/>
    <s v="grey"/>
    <s v="WIDE FIT T02-8701W"/>
    <n v="89.95"/>
    <n v="1"/>
    <n v="89.95"/>
  </r>
  <r>
    <x v="94"/>
    <s v="QM411A02H-C110006000"/>
    <s v="QM411A02H-C11"/>
    <s v="5059661795461"/>
    <s v="39.5"/>
    <s v="Shoes"/>
    <s v="Women"/>
    <s v="Boots"/>
    <s v="Overknees"/>
    <s v="Overknees"/>
    <s v="AW"/>
    <s v="grey"/>
    <s v="WIDE FIT T02-8701W"/>
    <n v="89.95"/>
    <n v="1"/>
    <n v="89.95"/>
  </r>
  <r>
    <x v="94"/>
    <s v="QM411A03X-J110004000"/>
    <s v="QM411A03X-J11"/>
    <s v="5059662372623"/>
    <s v="37"/>
    <s v="Shoes"/>
    <s v="Women"/>
    <s v="Ballerinas"/>
    <s v="Ballerinas"/>
    <s v="Ballerinas"/>
    <s v="SS"/>
    <s v="light pink"/>
    <s v="T02-4921"/>
    <n v="54.95"/>
    <n v="1"/>
    <n v="54.95"/>
  </r>
  <r>
    <x v="94"/>
    <s v="QM411A03X-J110045000"/>
    <s v="QM411A03X-J11"/>
    <s v="5059662372630"/>
    <s v="37.5"/>
    <s v="Shoes"/>
    <s v="Women"/>
    <s v="Ballerinas"/>
    <s v="Ballerinas"/>
    <s v="Ballerinas"/>
    <s v="SS"/>
    <s v="light pink"/>
    <s v="T02-4921"/>
    <n v="54.95"/>
    <n v="1"/>
    <n v="54.95"/>
  </r>
  <r>
    <x v="94"/>
    <s v="QM411A03Z-Q110004000"/>
    <s v="QM411A03Z-Q11"/>
    <s v="5059662372739"/>
    <s v="37"/>
    <s v="Shoes"/>
    <s v="Women"/>
    <s v="Ballerinas"/>
    <s v="Ballerinas"/>
    <s v="Ballerinas"/>
    <s v="SS"/>
    <s v="black"/>
    <s v="T02-4921"/>
    <n v="54.95"/>
    <n v="2"/>
    <n v="109.9"/>
  </r>
  <r>
    <x v="94"/>
    <s v="QM411A03Z-Q110045000"/>
    <s v="QM411A03Z-Q11"/>
    <s v="5059662372746"/>
    <s v="37.5"/>
    <s v="Shoes"/>
    <s v="Women"/>
    <s v="Ballerinas"/>
    <s v="Ballerinas"/>
    <s v="Ballerinas"/>
    <s v="SS"/>
    <s v="black"/>
    <s v="T02-4921"/>
    <n v="54.95"/>
    <n v="1"/>
    <n v="54.95"/>
  </r>
  <r>
    <x v="94"/>
    <s v="QM411A03G-Q110003000"/>
    <s v="QM411A03G-Q11"/>
    <s v="5059662445754"/>
    <s v="35.5"/>
    <s v="Shoes"/>
    <s v="Women"/>
    <s v="Heeled Sandals"/>
    <s v="Mules"/>
    <s v="Mules"/>
    <s v="SS"/>
    <s v="black"/>
    <s v="T02-2201"/>
    <n v="59.95"/>
    <n v="1"/>
    <n v="59.95"/>
  </r>
  <r>
    <x v="94"/>
    <s v="QM411A03Q-N110003000"/>
    <s v="QM411A03Q-N11"/>
    <s v="5059662876619"/>
    <s v="35.5"/>
    <s v="Shoes"/>
    <s v="Women"/>
    <s v="Flat Sandals"/>
    <s v="Flat Sandals"/>
    <s v="Flat Sandals"/>
    <s v="SS"/>
    <s v="khaki"/>
    <s v="T02-3934A"/>
    <n v="47.95"/>
    <n v="1"/>
    <n v="47.95"/>
  </r>
  <r>
    <x v="94"/>
    <s v="QM411A036-T110003000"/>
    <s v="QM411A036-T11"/>
    <s v="5059662952764"/>
    <s v="35.5"/>
    <s v="Shoes"/>
    <s v="Women"/>
    <s v="Ballerinas"/>
    <s v="Ballerinas"/>
    <s v="Ballerinas"/>
    <s v="SS"/>
    <s v="multi-coloured"/>
    <s v="WIDE FIT T02-6775W"/>
    <n v="47.95"/>
    <n v="1"/>
    <n v="47.95"/>
  </r>
  <r>
    <x v="110"/>
    <s v="ZZO20V1BK-O000003000"/>
    <s v="ZZO20V1BK-O00"/>
    <s v="5059680352584"/>
    <s v="35.5"/>
    <s v="Shoes"/>
    <s v="Women"/>
    <s v="Flat Sandals"/>
    <s v="Mules"/>
    <s v="Mules"/>
    <s v="SS"/>
    <s v="brown"/>
    <s v="Karsea Mule Leopard Print"/>
    <n v="69.95"/>
    <n v="1"/>
    <n v="69.95"/>
  </r>
  <r>
    <x v="111"/>
    <s v="GON15N00G-J110036000"/>
    <s v="GON15N00G-J11"/>
    <s v="5060898568391"/>
    <s v="36"/>
    <s v="Shoes"/>
    <s v="Unisex"/>
    <s v="Sneakers High"/>
    <s v="Skate"/>
    <s v="Skate"/>
    <s v="NOS"/>
    <s v="pink"/>
    <s v="JUICE"/>
    <n v="149.94999999999999"/>
    <n v="1"/>
    <n v="149.94999999999999"/>
  </r>
  <r>
    <x v="111"/>
    <s v="GON15N00J-K110036000"/>
    <s v="GON15N00J-K11"/>
    <s v="5060898568513"/>
    <s v="36"/>
    <s v="Shoes"/>
    <s v="Unisex"/>
    <s v="Sneakers High"/>
    <s v="Skate"/>
    <s v="Skate"/>
    <s v="NOS"/>
    <s v="dark blue"/>
    <s v="JUICE"/>
    <n v="149.94999999999999"/>
    <n v="1"/>
    <n v="149.94999999999999"/>
  </r>
  <r>
    <x v="111"/>
    <s v="GON15N00H-K110036000"/>
    <s v="GON15N00H-K11"/>
    <s v="5060898568636"/>
    <s v="36"/>
    <s v="Shoes"/>
    <s v="Unisex"/>
    <s v="Sneakers High"/>
    <s v="Skate"/>
    <s v="Skate"/>
    <s v="NOS"/>
    <s v="blue"/>
    <s v="JUICE"/>
    <n v="149.94999999999999"/>
    <n v="1"/>
    <n v="149.94999999999999"/>
  </r>
  <r>
    <x v="112"/>
    <s v="ZZO1AT501-O000043000"/>
    <s v="ZZO1AT501-O00"/>
    <s v="5400821223513"/>
    <s v="43"/>
    <s v="Shoes"/>
    <s v="Men"/>
    <s v="Tall Boots"/>
    <s v="Tall Lace Boots"/>
    <s v="Tall Lace Boots"/>
    <s v="AW"/>
    <s v="brown"/>
    <s v="PIZZOLI UOMO HIGH"/>
    <n v="149.94999999999999"/>
    <n v="1"/>
    <n v="149.94999999999999"/>
  </r>
  <r>
    <x v="113"/>
    <s v="FE211N077-B110400000"/>
    <s v="FE211N077-B11"/>
    <s v="5604271884410"/>
    <s v="40"/>
    <s v="Shoes"/>
    <s v="Women"/>
    <s v="Booties"/>
    <s v="Bikers"/>
    <s v="Bikers"/>
    <s v="NOS"/>
    <s v="tan"/>
    <s v="Saura"/>
    <n v="169.95"/>
    <n v="1"/>
    <n v="169.95"/>
  </r>
  <r>
    <x v="113"/>
    <s v="FE211A04G-Q110370000"/>
    <s v="FE211A04G-Q11"/>
    <s v="5604271888821"/>
    <s v="37"/>
    <s v="Shoes"/>
    <s v="Women"/>
    <s v="Boots"/>
    <s v="Lace-up Boots"/>
    <s v="Lace-up Boots"/>
    <s v="AW"/>
    <s v="black"/>
    <s v="Cooper"/>
    <n v="189.95"/>
    <n v="1"/>
    <n v="189.95"/>
  </r>
  <r>
    <x v="113"/>
    <s v="FE211A04J-Q110350000"/>
    <s v="FE211A04J-Q11"/>
    <s v="5604271889125"/>
    <s v="35"/>
    <s v="Shoes"/>
    <s v="Women"/>
    <s v="Flat Sandals"/>
    <s v="Flat Sandals"/>
    <s v="Flat Sandals"/>
    <s v="SS"/>
    <s v="black"/>
    <s v="Gina"/>
    <n v="94.95"/>
    <n v="1"/>
    <n v="94.95"/>
  </r>
  <r>
    <x v="113"/>
    <s v="FE211A04J-O110360000"/>
    <s v="FE211A04J-O11"/>
    <s v="5604271889217"/>
    <s v="36"/>
    <s v="Shoes"/>
    <s v="Women"/>
    <s v="Flat Sandals"/>
    <s v="Flat Sandals"/>
    <s v="Flat Sandals"/>
    <s v="SS"/>
    <s v="cognac"/>
    <s v="Gina"/>
    <n v="94.95"/>
    <n v="1"/>
    <n v="94.95"/>
  </r>
  <r>
    <x v="113"/>
    <s v="ZZO1JUG04-Q000400000"/>
    <s v="ZZO1JUG04-Q00"/>
    <s v="5604271909687"/>
    <s v="40"/>
    <s v="Shoes"/>
    <s v="Women"/>
    <s v="Boots"/>
    <s v="Boots"/>
    <s v="Boots"/>
    <s v="AW"/>
    <s v="black"/>
    <s v="Saura C561"/>
    <n v="129.94999999999999"/>
    <n v="1"/>
    <n v="129.94999999999999"/>
  </r>
  <r>
    <x v="114"/>
    <s v="ZZO1U0520-Q000370000"/>
    <s v="ZZO1U0520-Q00"/>
    <s v="5710900585969"/>
    <s v="37"/>
    <s v="Shoes"/>
    <s v="Women"/>
    <s v="Flat Sandals"/>
    <s v="Flat Sandals"/>
    <s v="Flat Sandals"/>
    <s v="SS"/>
    <s v="black"/>
    <s v="Dulles"/>
    <n v="76.5"/>
    <n v="1"/>
    <n v="76.5"/>
  </r>
  <r>
    <x v="114"/>
    <s v="ZZO1U0520-Q000390000"/>
    <s v="ZZO1U0520-Q00"/>
    <s v="5710900585983"/>
    <s v="39"/>
    <s v="Shoes"/>
    <s v="Women"/>
    <s v="Flat Sandals"/>
    <s v="Flat Sandals"/>
    <s v="Flat Sandals"/>
    <s v="SS"/>
    <s v="black"/>
    <s v="Dulles"/>
    <n v="76.5"/>
    <n v="1"/>
    <n v="76.5"/>
  </r>
  <r>
    <x v="115"/>
    <s v="ZZO18PW04-E00056BFAC"/>
    <s v="ZZO18PW04-E00"/>
    <s v="5710900655587"/>
    <s v="38"/>
    <s v="Shoes"/>
    <s v="Women"/>
    <s v="Boots"/>
    <s v="Boots"/>
    <s v="Boots"/>
    <s v="AW"/>
    <s v="yellow"/>
    <s v="Madrid Diamante Lux"/>
    <n v="300"/>
    <n v="1"/>
    <n v="300"/>
  </r>
  <r>
    <x v="114"/>
    <s v="ZZO1U0538-Q000370000"/>
    <s v="ZZO1U0538-Q00"/>
    <s v="5710900699444"/>
    <s v="37"/>
    <s v="Shoes"/>
    <s v="Women"/>
    <s v="Flat Shoes"/>
    <s v="Slippers"/>
    <s v="Slippers"/>
    <s v="NOS"/>
    <s v="black"/>
    <s v="Freya 5 Rows Canvas"/>
    <n v="99"/>
    <n v="1"/>
    <n v="99"/>
  </r>
  <r>
    <x v="116"/>
    <s v="BI611A045-Q120360000"/>
    <s v="BI611A045-Q12"/>
    <s v="5711216401066"/>
    <s v="36"/>
    <s v="Shoes"/>
    <s v="Women"/>
    <s v="Boots"/>
    <s v="Overknees"/>
    <s v="Overknees"/>
    <s v="AW"/>
    <s v="black"/>
    <s v="A1303"/>
    <n v="274.95"/>
    <n v="3"/>
    <n v="824.84999999999991"/>
  </r>
  <r>
    <x v="116"/>
    <s v="BI611A045-Q120370000"/>
    <s v="BI611A045-Q12"/>
    <s v="5711216401080"/>
    <s v="37"/>
    <s v="Shoes"/>
    <s v="Women"/>
    <s v="Boots"/>
    <s v="Overknees"/>
    <s v="Overknees"/>
    <s v="AW"/>
    <s v="black"/>
    <s v="A1303"/>
    <n v="274.95"/>
    <n v="2"/>
    <n v="549.9"/>
  </r>
  <r>
    <x v="116"/>
    <s v="BI611A045-Q120390000"/>
    <s v="BI611A045-Q12"/>
    <s v="5711216401127"/>
    <s v="39"/>
    <s v="Shoes"/>
    <s v="Women"/>
    <s v="Boots"/>
    <s v="Overknees"/>
    <s v="Overknees"/>
    <s v="AW"/>
    <s v="black"/>
    <s v="A1303"/>
    <n v="274.95"/>
    <n v="4"/>
    <n v="1099.8"/>
  </r>
  <r>
    <x v="116"/>
    <s v="BI611A045-A110360000"/>
    <s v="BI611A045-A11"/>
    <s v="5711216401202"/>
    <s v="36"/>
    <s v="Shoes"/>
    <s v="Women"/>
    <s v="Boots"/>
    <s v="Overknees"/>
    <s v="Overknees"/>
    <s v="AW"/>
    <s v="off-white"/>
    <s v="A1303"/>
    <n v="274.95"/>
    <n v="1"/>
    <n v="274.95"/>
  </r>
  <r>
    <x v="116"/>
    <s v="BI611A045-A110370000"/>
    <s v="BI611A045-A11"/>
    <s v="5711216401226"/>
    <s v="37"/>
    <s v="Shoes"/>
    <s v="Women"/>
    <s v="Boots"/>
    <s v="Overknees"/>
    <s v="Overknees"/>
    <s v="AW"/>
    <s v="off-white"/>
    <s v="A1303"/>
    <n v="274.95"/>
    <n v="1"/>
    <n v="274.95"/>
  </r>
  <r>
    <x v="116"/>
    <s v="BI611A045-A110380000"/>
    <s v="BI611A045-A11"/>
    <s v="5711216401240"/>
    <s v="38"/>
    <s v="Shoes"/>
    <s v="Women"/>
    <s v="Boots"/>
    <s v="Overknees"/>
    <s v="Overknees"/>
    <s v="AW"/>
    <s v="off-white"/>
    <s v="A1303"/>
    <n v="274.95"/>
    <n v="1"/>
    <n v="274.95"/>
  </r>
  <r>
    <x v="116"/>
    <s v="BI611A045-A110390000"/>
    <s v="BI611A045-A11"/>
    <s v="5711216401264"/>
    <s v="39"/>
    <s v="Shoes"/>
    <s v="Women"/>
    <s v="Boots"/>
    <s v="Overknees"/>
    <s v="Overknees"/>
    <s v="AW"/>
    <s v="off-white"/>
    <s v="A1303"/>
    <n v="274.95"/>
    <n v="3"/>
    <n v="824.84999999999991"/>
  </r>
  <r>
    <x v="116"/>
    <s v="BI611A045-B110360000"/>
    <s v="BI611A045-B11"/>
    <s v="5711216401349"/>
    <s v="36"/>
    <s v="Shoes"/>
    <s v="Women"/>
    <s v="Boots"/>
    <s v="Overknees"/>
    <s v="Overknees"/>
    <s v="AW"/>
    <s v="beige"/>
    <s v="A1303"/>
    <n v="274.95"/>
    <n v="1"/>
    <n v="274.95"/>
  </r>
  <r>
    <x v="116"/>
    <s v="BI611A045-B110370000"/>
    <s v="BI611A045-B11"/>
    <s v="5711216401363"/>
    <s v="37"/>
    <s v="Shoes"/>
    <s v="Women"/>
    <s v="Boots"/>
    <s v="Overknees"/>
    <s v="Overknees"/>
    <s v="AW"/>
    <s v="beige"/>
    <s v="A1303"/>
    <n v="274.95"/>
    <n v="1"/>
    <n v="274.95"/>
  </r>
  <r>
    <x v="116"/>
    <s v="BI611A045-B110390000"/>
    <s v="BI611A045-B11"/>
    <s v="5711216401400"/>
    <s v="39"/>
    <s v="Shoes"/>
    <s v="Women"/>
    <s v="Boots"/>
    <s v="Overknees"/>
    <s v="Overknees"/>
    <s v="AW"/>
    <s v="beige"/>
    <s v="A1303"/>
    <n v="274.95"/>
    <n v="3"/>
    <n v="824.84999999999991"/>
  </r>
  <r>
    <x v="117"/>
    <s v="ARG15O02N-I110037000"/>
    <s v="ARG15O02N-I11"/>
    <s v="5712929450419"/>
    <s v="37"/>
    <s v="Shoes"/>
    <s v="Unisex"/>
    <s v="Sneakers Low"/>
    <s v="Classics"/>
    <s v="Classics"/>
    <s v="NOS"/>
    <s v="purple"/>
    <s v="Raven Mesh PET S-E15 Pastel Lilac White - Men"/>
    <n v="109.95"/>
    <n v="1"/>
    <n v="109.95"/>
  </r>
  <r>
    <x v="117"/>
    <s v="ZZO1XYS07-A000038000"/>
    <s v="ZZO1XYS07-A00"/>
    <s v="5712929451836"/>
    <s v="38"/>
    <s v="Shoes"/>
    <s v="Unisex"/>
    <s v="Sneakers Low"/>
    <s v="Classics"/>
    <s v="Classics"/>
    <s v="NOS"/>
    <s v="dark blue"/>
    <s v="Sommr Canvas PET R-H20 Midnight Marshmallow - Women"/>
    <n v="79"/>
    <n v="2"/>
    <n v="158"/>
  </r>
  <r>
    <x v="117"/>
    <s v="ARG15O03V-J110036000"/>
    <s v="ARG15O03V-J11"/>
    <s v="5712929474934"/>
    <s v="36"/>
    <s v="Shoes"/>
    <s v="Unisex"/>
    <s v="Sneakers Low"/>
    <s v="Classics"/>
    <s v="Classics"/>
    <s v="NOS"/>
    <s v="pink"/>
    <s v="Raven Mesh PET Glitter S-E15"/>
    <n v="109.95"/>
    <n v="4"/>
    <n v="439.8"/>
  </r>
  <r>
    <x v="117"/>
    <s v="ARG15O03Z-K110036000"/>
    <s v="ARG15O03Z-K11"/>
    <s v="5712929475047"/>
    <s v="36"/>
    <s v="Shoes"/>
    <s v="Unisex"/>
    <s v="Sneakers Low"/>
    <s v="Classics"/>
    <s v="Classics"/>
    <s v="NOS"/>
    <s v="dark blue"/>
    <s v="Raven Mesh PET Glitter S-E15"/>
    <n v="109.95"/>
    <n v="2"/>
    <n v="219.9"/>
  </r>
  <r>
    <x v="117"/>
    <s v="ARG15O036-G110038000"/>
    <s v="ARG15O036-G11"/>
    <s v="5712929476846"/>
    <s v="38"/>
    <s v="Shoes"/>
    <s v="Unisex"/>
    <s v="Sneakers Low"/>
    <s v="Classics"/>
    <s v="Classics"/>
    <s v="NOS"/>
    <s v="metallic red"/>
    <s v="Visuklass Suede S-C18"/>
    <n v="124.95"/>
    <n v="1"/>
    <n v="124.95"/>
  </r>
  <r>
    <x v="117"/>
    <s v="ARG15O03U-G110037000"/>
    <s v="ARG15O03U-G11"/>
    <s v="5712929478185"/>
    <s v="37"/>
    <s v="Shoes"/>
    <s v="Unisex"/>
    <s v="Sneakers Low"/>
    <s v="Classics"/>
    <s v="Classics"/>
    <s v="NOS"/>
    <s v="metallic red"/>
    <s v="Raven Nubuck S-E15 Vibram"/>
    <n v="154.94999999999999"/>
    <n v="1"/>
    <n v="154.94999999999999"/>
  </r>
  <r>
    <x v="117"/>
    <s v="ARG15O03D-N110037000"/>
    <s v="ARG15O03D-N11"/>
    <s v="5712929486692"/>
    <s v="37"/>
    <s v="Shoes"/>
    <s v="Unisex"/>
    <s v="Sneakers Low"/>
    <s v="Classics"/>
    <s v="Classics"/>
    <s v="NOS"/>
    <s v="khaki"/>
    <s v="Cruisr Mesh Vulkn Vibram"/>
    <n v="179.95"/>
    <n v="1"/>
    <n v="179.95"/>
  </r>
  <r>
    <x v="117"/>
    <s v="ARG15O03W-J110036000"/>
    <s v="ARG15O03W-J11"/>
    <s v="5712929491542"/>
    <s v="36"/>
    <s v="Shoes"/>
    <s v="Unisex"/>
    <s v="Sneakers Low"/>
    <s v="Classics"/>
    <s v="Classics"/>
    <s v="NOS"/>
    <s v="mottled pink"/>
    <s v="Raven Nubuck S-E15 Vibram"/>
    <n v="154.94999999999999"/>
    <n v="1"/>
    <n v="154.94999999999999"/>
  </r>
  <r>
    <x v="118"/>
    <s v="WO811N00C-N110036000"/>
    <s v="WO811N00C-N11"/>
    <s v="5713326313451"/>
    <s v="36"/>
    <s v="Shoes"/>
    <s v="Women"/>
    <s v="Booties"/>
    <s v="Lace-up Booties"/>
    <s v="Lace-up Booties"/>
    <s v="NOS"/>
    <s v="olive"/>
    <s v="Amanda Recycled"/>
    <n v="139.94999999999999"/>
    <n v="1"/>
    <n v="139.94999999999999"/>
  </r>
  <r>
    <x v="119"/>
    <s v="JA212O02T-Q110040000"/>
    <s v="JA212O02T-Q11"/>
    <s v="5713753703047"/>
    <s v="40"/>
    <s v="Shoes"/>
    <s v="Men"/>
    <s v="Sneakers Low"/>
    <s v="Retro Running"/>
    <s v="Retro Running"/>
    <s v="NOS"/>
    <s v="black"/>
    <s v="JFWVISION CLASSIC MIXED BELUGA"/>
    <n v="44.99"/>
    <n v="5"/>
    <n v="224.95000000000002"/>
  </r>
  <r>
    <x v="119"/>
    <s v="JA212O02T-K110040000"/>
    <s v="JA212O02T-K11"/>
    <s v="5713758697655"/>
    <s v="40"/>
    <s v="Shoes"/>
    <s v="Men"/>
    <s v="Sneakers Low"/>
    <s v="Retro Running"/>
    <s v="Retro Running"/>
    <s v="NOS"/>
    <s v="dark blue"/>
    <s v="JFWVISION CLASSIC MIXED BELUGA"/>
    <n v="44.99"/>
    <n v="12"/>
    <n v="539.88"/>
  </r>
  <r>
    <x v="119"/>
    <s v="JA212O02T-K110044000"/>
    <s v="JA212O02T-K11"/>
    <s v="5713758697686"/>
    <s v="44"/>
    <s v="Shoes"/>
    <s v="Men"/>
    <s v="Sneakers Low"/>
    <s v="Retro Running"/>
    <s v="Retro Running"/>
    <s v="NOS"/>
    <s v="dark blue"/>
    <s v="JFWVISION CLASSIC MIXED BELUGA"/>
    <n v="44.99"/>
    <n v="12"/>
    <n v="539.88"/>
  </r>
  <r>
    <x v="120"/>
    <s v="PV111N03U-Q110041000"/>
    <s v="PV111N03U-Q11"/>
    <s v="5714002472400"/>
    <s v="41"/>
    <s v="Shoes"/>
    <s v="Women"/>
    <s v="Booties"/>
    <s v="Chelseas"/>
    <s v="Chelseas"/>
    <s v="NOS"/>
    <s v="black"/>
    <s v="Aya"/>
    <n v="144.94999999999999"/>
    <n v="1"/>
    <n v="144.94999999999999"/>
  </r>
  <r>
    <x v="121"/>
    <s v="ZZO12LR14-O000524ACE"/>
    <s v="ZZO12LR14-O00"/>
    <s v="5714163760040"/>
    <s v="31"/>
    <s v="Shoes"/>
    <s v="Girls"/>
    <s v="Sandals"/>
    <s v="Strappy Sandals"/>
    <s v="Strappy Sandals"/>
    <s v="SS"/>
    <s v="brown"/>
    <s v="Sandals"/>
    <n v="94.95"/>
    <n v="1"/>
    <n v="94.95"/>
  </r>
  <r>
    <x v="121"/>
    <s v="ZZO12LR17-B000524B9B"/>
    <s v="ZZO12LR17-B00"/>
    <s v="5714163761351"/>
    <s v="29"/>
    <s v="Shoes"/>
    <s v="Girls"/>
    <s v="Sandals"/>
    <s v="Strappy Sandals"/>
    <s v="Strappy Sandals"/>
    <s v="SS"/>
    <s v="taupe"/>
    <s v="Sandals"/>
    <n v="99.95"/>
    <n v="1"/>
    <n v="99.95"/>
  </r>
  <r>
    <x v="121"/>
    <s v="ZZO12LR17-B000524B9D"/>
    <s v="ZZO12LR17-B00"/>
    <s v="5714163761368"/>
    <s v="30"/>
    <s v="Shoes"/>
    <s v="Girls"/>
    <s v="Sandals"/>
    <s v="Strappy Sandals"/>
    <s v="Strappy Sandals"/>
    <s v="SS"/>
    <s v="taupe"/>
    <s v="Sandals"/>
    <n v="99.95"/>
    <n v="1"/>
    <n v="99.95"/>
  </r>
  <r>
    <x v="121"/>
    <s v="ZZO12LR17-B000524B9A"/>
    <s v="ZZO12LR17-B00"/>
    <s v="5714163761405"/>
    <s v="34"/>
    <s v="Shoes"/>
    <s v="Girls"/>
    <s v="Sandals"/>
    <s v="Strappy Sandals"/>
    <s v="Strappy Sandals"/>
    <s v="SS"/>
    <s v="taupe"/>
    <s v="Sandals"/>
    <n v="99.95"/>
    <n v="1"/>
    <n v="99.95"/>
  </r>
  <r>
    <x v="121"/>
    <s v="ZZO12LR17-B000524B9F"/>
    <s v="ZZO12LR17-B00"/>
    <s v="5714163761412"/>
    <s v="35"/>
    <s v="Shoes"/>
    <s v="Girls"/>
    <s v="Sandals"/>
    <s v="Strappy Sandals"/>
    <s v="Strappy Sandals"/>
    <s v="SS"/>
    <s v="taupe"/>
    <s v="Sandals"/>
    <n v="99.95"/>
    <n v="1"/>
    <n v="99.95"/>
  </r>
  <r>
    <x v="121"/>
    <s v="ZZO19F707-B000587A2C"/>
    <s v="ZZO19F707-B00"/>
    <s v="5714163897388"/>
    <s v="32"/>
    <s v="Shoes"/>
    <s v="Girls"/>
    <s v="Sandals"/>
    <s v="Strappy Sandals"/>
    <s v="Strappy Sandals"/>
    <s v="SS"/>
    <s v="taupe"/>
    <s v="0"/>
    <n v="99.95"/>
    <n v="1"/>
    <n v="99.95"/>
  </r>
  <r>
    <x v="121"/>
    <s v="ZZO19F707-B000587A2D"/>
    <s v="ZZO19F707-B00"/>
    <s v="5714163897395"/>
    <s v="33"/>
    <s v="Shoes"/>
    <s v="Girls"/>
    <s v="Sandals"/>
    <s v="Strappy Sandals"/>
    <s v="Strappy Sandals"/>
    <s v="SS"/>
    <s v="taupe"/>
    <s v="0"/>
    <n v="99.95"/>
    <n v="1"/>
    <n v="99.95"/>
  </r>
  <r>
    <x v="121"/>
    <s v="B5813G02R-Q110029000"/>
    <s v="B5813G02R-Q11"/>
    <s v="5714163979213"/>
    <s v="29"/>
    <s v="Shoes"/>
    <s v="Girls"/>
    <s v="Sandals"/>
    <s v="Strappy Sandals"/>
    <s v="Strappy Sandals"/>
    <s v="SS"/>
    <s v="black"/>
    <s v="bisgaard clea"/>
    <n v="94.95"/>
    <n v="1"/>
    <n v="94.95"/>
  </r>
  <r>
    <x v="121"/>
    <s v="B5811N00G-B110036000"/>
    <s v="B5811N00G-B11"/>
    <s v="5714163990409"/>
    <s v="36"/>
    <s v="Shoes"/>
    <s v="Women"/>
    <s v="Booties"/>
    <s v="Booties"/>
    <s v="Booties"/>
    <s v="NOS"/>
    <s v="taupe"/>
    <s v="*women's project* almine"/>
    <n v="269.95"/>
    <n v="1"/>
    <n v="269.95"/>
  </r>
  <r>
    <x v="122"/>
    <s v="BJ011A0AO-Q110360000"/>
    <s v="BJ011A0AO-Q11"/>
    <s v="5714626482472"/>
    <s v="36"/>
    <s v="Shoes"/>
    <s v="Women"/>
    <s v="Boots"/>
    <s v="Overknees"/>
    <s v="Overknees"/>
    <s v="AW"/>
    <s v="black"/>
    <s v="BIACHARLEE Long Sneaker"/>
    <n v="74.95"/>
    <n v="1"/>
    <n v="74.95"/>
  </r>
  <r>
    <x v="122"/>
    <s v="BJ011N0C5-Q110360000"/>
    <s v="BJ011N0C5-Q11"/>
    <s v="5714626567353"/>
    <s v="36"/>
    <s v="Shoes"/>
    <s v="Women"/>
    <s v="Booties"/>
    <s v="Bikers"/>
    <s v="Bikers"/>
    <s v="NOS"/>
    <s v="black"/>
    <s v="BIADELPHA Buckle Boot"/>
    <n v="94.95"/>
    <n v="1"/>
    <n v="94.95"/>
  </r>
  <r>
    <x v="123"/>
    <s v="IL111A00J-O110380000"/>
    <s v="IL111A00J-O11"/>
    <s v="5714673166912"/>
    <s v="38"/>
    <s v="Shoes"/>
    <s v="Women"/>
    <s v="Flat Sandals"/>
    <s v="Flat Sandals"/>
    <s v="Flat Sandals"/>
    <s v="SS"/>
    <s v="cognac"/>
    <s v="TULIP1065CR"/>
    <n v="59.95"/>
    <n v="1"/>
    <n v="59.95"/>
  </r>
  <r>
    <x v="124"/>
    <s v="SE511E01R-A110037000"/>
    <s v="SE511E01R-A11"/>
    <s v="5714925641570"/>
    <s v="37"/>
    <s v="Shoes"/>
    <s v="Women"/>
    <s v="Flat Shoes"/>
    <s v="Espadrilles"/>
    <s v="Espadrilles"/>
    <s v="SS"/>
    <s v="white"/>
    <s v="SLFELLEN LEATHER ESPADRILLES B"/>
    <n v="79.989999999999995"/>
    <n v="1"/>
    <n v="79.989999999999995"/>
  </r>
  <r>
    <x v="119"/>
    <s v="ZZO1PS303-Q000450000"/>
    <s v="ZZO1PS303-Q00"/>
    <s v="5715105896384"/>
    <s v="45"/>
    <s v="Shoes"/>
    <s v="Men"/>
    <s v="Lace Shoes"/>
    <s v="Low Lace Shoes"/>
    <s v="Low Lace Shoes"/>
    <s v="NOS"/>
    <s v="anthracite"/>
    <s v="JFWBRAVO LEATHER DESERT BOOT"/>
    <n v="79.989999999999995"/>
    <n v="1"/>
    <n v="79.989999999999995"/>
  </r>
  <r>
    <x v="125"/>
    <s v="VEJ11N00B-Q110360000"/>
    <s v="VEJ11N00B-Q11"/>
    <s v="5715206603874"/>
    <s v="36"/>
    <s v="Shoes"/>
    <s v="Women"/>
    <s v="Booties"/>
    <s v="Lace-up Booties"/>
    <s v="Lace-up Booties"/>
    <s v="NOS"/>
    <s v="black"/>
    <s v="VMBELLO LEATHER BOOT WIDE"/>
    <n v="119.95"/>
    <n v="1"/>
    <n v="119.95"/>
  </r>
  <r>
    <x v="126"/>
    <s v="Y0111E006-O110036000"/>
    <s v="Y0111E006-O11"/>
    <s v="5715207210972"/>
    <s v="36"/>
    <s v="Shoes"/>
    <s v="Women"/>
    <s v="Flat Shoes"/>
    <s v="Espadrilles"/>
    <s v="Espadrilles"/>
    <s v="SS"/>
    <s v="cognac"/>
    <s v="YASSQUARE LEATHER ESPADRILLE"/>
    <n v="79.989999999999995"/>
    <n v="3"/>
    <n v="239.96999999999997"/>
  </r>
  <r>
    <x v="126"/>
    <s v="Y0111E006-O110038000"/>
    <s v="Y0111E006-O11"/>
    <s v="5715207210989"/>
    <s v="38"/>
    <s v="Shoes"/>
    <s v="Women"/>
    <s v="Flat Shoes"/>
    <s v="Espadrilles"/>
    <s v="Espadrilles"/>
    <s v="SS"/>
    <s v="cognac"/>
    <s v="YASSQUARE LEATHER ESPADRILLE"/>
    <n v="79.989999999999995"/>
    <n v="2"/>
    <n v="159.97999999999999"/>
  </r>
  <r>
    <x v="126"/>
    <s v="Y0111E006-O110039000"/>
    <s v="Y0111E006-O11"/>
    <s v="5715207210996"/>
    <s v="39"/>
    <s v="Shoes"/>
    <s v="Women"/>
    <s v="Flat Shoes"/>
    <s v="Espadrilles"/>
    <s v="Espadrilles"/>
    <s v="SS"/>
    <s v="cognac"/>
    <s v="YASSQUARE LEATHER ESPADRILLE"/>
    <n v="79.989999999999995"/>
    <n v="1"/>
    <n v="79.989999999999995"/>
  </r>
  <r>
    <x v="126"/>
    <s v="Y0111E006-O110041000"/>
    <s v="Y0111E006-O11"/>
    <s v="5715207211016"/>
    <s v="41"/>
    <s v="Shoes"/>
    <s v="Women"/>
    <s v="Flat Shoes"/>
    <s v="Espadrilles"/>
    <s v="Espadrilles"/>
    <s v="SS"/>
    <s v="cognac"/>
    <s v="YASSQUARE LEATHER ESPADRILLE"/>
    <n v="79.989999999999995"/>
    <n v="1"/>
    <n v="79.989999999999995"/>
  </r>
  <r>
    <x v="126"/>
    <s v="Y0111E006-O110037000"/>
    <s v="Y0111E006-O11"/>
    <s v="5715207215045"/>
    <s v="37"/>
    <s v="Shoes"/>
    <s v="Women"/>
    <s v="Flat Shoes"/>
    <s v="Espadrilles"/>
    <s v="Espadrilles"/>
    <s v="SS"/>
    <s v="cognac"/>
    <s v="YASSQUARE LEATHER ESPADRILLE"/>
    <n v="79.989999999999995"/>
    <n v="3"/>
    <n v="239.96999999999997"/>
  </r>
  <r>
    <x v="126"/>
    <s v="Y0111N00Y-B110036000"/>
    <s v="Y0111N00Y-B11"/>
    <s v="5715208106717"/>
    <s v="36"/>
    <s v="Shoes"/>
    <s v="Women"/>
    <s v="Booties"/>
    <s v="Chelseas"/>
    <s v="Chelseas"/>
    <s v="NOS"/>
    <s v="beige"/>
    <s v="YASWILDA LEATHER BOOTS"/>
    <n v="149.99"/>
    <n v="1"/>
    <n v="149.99"/>
  </r>
  <r>
    <x v="126"/>
    <s v="Y0111N010-B110036000"/>
    <s v="Y0111N010-B11"/>
    <s v="5715208107899"/>
    <s v="36"/>
    <s v="Shoes"/>
    <s v="Women"/>
    <s v="Booties"/>
    <s v="Booties"/>
    <s v="Booties"/>
    <s v="NOS"/>
    <s v="beige"/>
    <s v="YASBRENDA SUEDE BOOTS"/>
    <n v="159.99"/>
    <n v="1"/>
    <n v="159.99"/>
  </r>
  <r>
    <x v="119"/>
    <s v="ZZO1PS304-Q000450000"/>
    <s v="ZZO1PS304-Q00"/>
    <s v="5715208336350"/>
    <s v="45"/>
    <s v="Shoes"/>
    <s v="Men"/>
    <s v="Lace Shoes"/>
    <s v="Low Lace Shoes"/>
    <s v="Low Lace Shoes"/>
    <s v="NOS"/>
    <s v="anthracite"/>
    <s v="JFWBRAVO LEATHER SHOE"/>
    <n v="79.989999999999995"/>
    <n v="1"/>
    <n v="79.989999999999995"/>
  </r>
  <r>
    <x v="124"/>
    <s v="SE511A04G-H110036000"/>
    <s v="SE511A04G-H11"/>
    <s v="5715214518832"/>
    <s v="36"/>
    <s v="Shoes"/>
    <s v="Women"/>
    <s v="Sneaker"/>
    <s v="Low"/>
    <s v="Low"/>
    <s v="NOS"/>
    <s v="apricot"/>
    <s v="SLFWALLY RUNNER B"/>
    <n v="119.99"/>
    <n v="1"/>
    <n v="119.99"/>
  </r>
  <r>
    <x v="124"/>
    <s v="SE511B011-Q110039000"/>
    <s v="SE511B011-Q11"/>
    <s v="5715214536638"/>
    <s v="39"/>
    <s v="Shoes"/>
    <s v="Women"/>
    <s v="Pumps"/>
    <s v="Pumps"/>
    <s v="Wedge"/>
    <s v="NOS"/>
    <s v="black"/>
    <s v="SLFMIA WEDGE ESPADRILLES B"/>
    <n v="89.99"/>
    <n v="1"/>
    <n v="89.99"/>
  </r>
  <r>
    <x v="124"/>
    <s v="SE511A04K-B110039000"/>
    <s v="SE511A04K-B11"/>
    <s v="5715214813289"/>
    <s v="39"/>
    <s v="Shoes"/>
    <s v="Women"/>
    <s v="Heeled Sandals"/>
    <s v="Espadrilles"/>
    <s v="Espadrilles"/>
    <s v="SS"/>
    <s v="beige"/>
    <s v="SLFMILLA WEDGE ESPADRILLES B"/>
    <n v="89.99"/>
    <n v="1"/>
    <n v="89.99"/>
  </r>
  <r>
    <x v="127"/>
    <s v="VE111A07K-Q110370000"/>
    <s v="VE111A07K-Q11"/>
    <s v="5715215739632"/>
    <s v="37"/>
    <s v="Shoes"/>
    <s v="Women"/>
    <s v="Flat Sandals"/>
    <s v="Mules"/>
    <s v="Mules"/>
    <s v="SS"/>
    <s v="black"/>
    <s v="VMMILL LEATHER SANDAL"/>
    <n v="59.99"/>
    <n v="1"/>
    <n v="59.99"/>
  </r>
  <r>
    <x v="124"/>
    <s v="SE511E01S-H110039000"/>
    <s v="SE511E01S-H11"/>
    <s v="5715216850251"/>
    <s v="39"/>
    <s v="Shoes"/>
    <s v="Women"/>
    <s v="Flat Shoes"/>
    <s v="Espadrilles"/>
    <s v="Espadrilles"/>
    <s v="SS"/>
    <s v="apricot"/>
    <s v="SLFELLEN SUEDE ESPADRILLES B"/>
    <n v="69.989999999999995"/>
    <n v="2"/>
    <n v="139.97999999999999"/>
  </r>
  <r>
    <x v="127"/>
    <s v="VE111A07H-A110360000"/>
    <s v="VE111A07H-A11"/>
    <s v="5715220927307"/>
    <s v="36"/>
    <s v="Shoes"/>
    <s v="Women"/>
    <s v="Flat Sandals"/>
    <s v="Mules"/>
    <s v="Mules"/>
    <s v="SS"/>
    <s v="light pink"/>
    <s v="VMSUSANNE LEATHER SANDAL"/>
    <n v="59.99"/>
    <n v="2"/>
    <n v="119.98"/>
  </r>
  <r>
    <x v="127"/>
    <s v="VE111A07H-A110380000"/>
    <s v="VE111A07H-A11"/>
    <s v="5715220927314"/>
    <s v="38"/>
    <s v="Shoes"/>
    <s v="Women"/>
    <s v="Flat Sandals"/>
    <s v="Mules"/>
    <s v="Mules"/>
    <s v="SS"/>
    <s v="light pink"/>
    <s v="VMSUSANNE LEATHER SANDAL"/>
    <n v="59.99"/>
    <n v="1"/>
    <n v="59.99"/>
  </r>
  <r>
    <x v="127"/>
    <s v="VE111A07H-A110390000"/>
    <s v="VE111A07H-A11"/>
    <s v="5715220927321"/>
    <s v="39"/>
    <s v="Shoes"/>
    <s v="Women"/>
    <s v="Flat Sandals"/>
    <s v="Mules"/>
    <s v="Mules"/>
    <s v="SS"/>
    <s v="light pink"/>
    <s v="VMSUSANNE LEATHER SANDAL"/>
    <n v="59.99"/>
    <n v="1"/>
    <n v="59.99"/>
  </r>
  <r>
    <x v="127"/>
    <s v="VE111N04I-B110038000"/>
    <s v="VE111N04I-B11"/>
    <s v="5715220934671"/>
    <s v="38"/>
    <s v="Shoes"/>
    <s v="Women"/>
    <s v="Booties"/>
    <s v="Lace-up Booties"/>
    <s v="Lace-up Booties"/>
    <s v="NOS"/>
    <s v="camel"/>
    <s v="VMDIME LEATHER BOOT"/>
    <n v="119.99"/>
    <n v="1"/>
    <n v="119.99"/>
  </r>
  <r>
    <x v="128"/>
    <s v="PE311A06I-G110360000"/>
    <s v="PE311A06I-G11"/>
    <s v="5715222433561"/>
    <s v="36"/>
    <s v="Shoes"/>
    <s v="Women"/>
    <s v="Heeled Sandals"/>
    <s v="Mules"/>
    <s v="Mules"/>
    <s v="SS"/>
    <s v="coral"/>
    <s v="PCJESSIE SANDAL"/>
    <n v="39.99"/>
    <n v="1"/>
    <n v="39.99"/>
  </r>
  <r>
    <x v="128"/>
    <s v="PE311A064-O110380000"/>
    <s v="PE311A064-O11"/>
    <s v="5715222441771"/>
    <s v="38"/>
    <s v="Shoes"/>
    <s v="Women"/>
    <s v="Heeled Sandals"/>
    <s v="Heeled Sandals"/>
    <s v="Heeled Sandals"/>
    <s v="SS"/>
    <s v="cognac"/>
    <s v="PCLOTTE SANDAL"/>
    <n v="44.99"/>
    <n v="1"/>
    <n v="44.99"/>
  </r>
  <r>
    <x v="124"/>
    <s v="SE511A04I-C120036000"/>
    <s v="SE511A04I-C12"/>
    <s v="5715225983155"/>
    <s v="36"/>
    <s v="Shoes"/>
    <s v="Women"/>
    <s v="Sneaker"/>
    <s v="Low"/>
    <s v="Low"/>
    <s v="NOS"/>
    <s v="grey"/>
    <s v="SLFEMMA SUEDE TRAINER B"/>
    <n v="99.99"/>
    <n v="1"/>
    <n v="99.99"/>
  </r>
  <r>
    <x v="126"/>
    <s v="Y0111E006-A110037000"/>
    <s v="Y0111E006-A11"/>
    <s v="5715305659918"/>
    <s v="37"/>
    <s v="Shoes"/>
    <s v="Women"/>
    <s v="Flat Shoes"/>
    <s v="Espadrilles"/>
    <s v="Espadrilles"/>
    <s v="SS"/>
    <s v="white"/>
    <s v="YASSQUARE LEATHER ESPADRILLE"/>
    <n v="79.989999999999995"/>
    <n v="1"/>
    <n v="79.989999999999995"/>
  </r>
  <r>
    <x v="126"/>
    <s v="Y0111E006-A110041000"/>
    <s v="Y0111E006-A11"/>
    <s v="5715305659956"/>
    <s v="41"/>
    <s v="Shoes"/>
    <s v="Women"/>
    <s v="Flat Shoes"/>
    <s v="Espadrilles"/>
    <s v="Espadrilles"/>
    <s v="SS"/>
    <s v="white"/>
    <s v="YASSQUARE LEATHER ESPADRILLE"/>
    <n v="79.989999999999995"/>
    <n v="1"/>
    <n v="79.989999999999995"/>
  </r>
  <r>
    <x v="129"/>
    <s v="0LF11A03K-B110036000"/>
    <s v="0LF11A03K-B11"/>
    <s v="5904310401531"/>
    <s v="36"/>
    <s v="Shoes"/>
    <s v="Women"/>
    <s v="Boots"/>
    <s v="Overknees"/>
    <s v="Overknees"/>
    <s v="AW"/>
    <s v="tan"/>
    <s v="WONDER WOMAN"/>
    <n v="259.95"/>
    <n v="1"/>
    <n v="259.95"/>
  </r>
  <r>
    <x v="129"/>
    <s v="0LF11A03U-Q110037000"/>
    <s v="0LF11A03U-Q11"/>
    <s v="5904310403504"/>
    <s v="37"/>
    <s v="Shoes"/>
    <s v="Women"/>
    <s v="Heeled Sandals"/>
    <s v="Mules"/>
    <s v="Mules"/>
    <s v="SS"/>
    <s v="black"/>
    <s v="SUSANNA"/>
    <n v="139.94999999999999"/>
    <n v="1"/>
    <n v="139.94999999999999"/>
  </r>
  <r>
    <x v="129"/>
    <s v="0LF11A03T-M110037000"/>
    <s v="0LF11A03T-M11"/>
    <s v="5904310403788"/>
    <s v="37"/>
    <s v="Shoes"/>
    <s v="Women"/>
    <s v="Heeled Sandals"/>
    <s v="Mules"/>
    <s v="Mules"/>
    <s v="SS"/>
    <s v="green"/>
    <s v="PIECE OF HEAVEN"/>
    <n v="149.94999999999999"/>
    <n v="1"/>
    <n v="149.94999999999999"/>
  </r>
  <r>
    <x v="129"/>
    <s v="0LF11A03Y-Q110037000"/>
    <s v="0LF11A03Y-Q11"/>
    <s v="5904310404419"/>
    <s v="37"/>
    <s v="Shoes"/>
    <s v="Women"/>
    <s v="Flat Sandals"/>
    <s v="Mules"/>
    <s v="Mules"/>
    <s v="SS"/>
    <s v="black"/>
    <s v="SUNSHINE REGGAE"/>
    <n v="159.94999999999999"/>
    <n v="1"/>
    <n v="159.94999999999999"/>
  </r>
  <r>
    <x v="130"/>
    <s v="D0N15K006-Q110036000"/>
    <s v="D0N15K006-Q11"/>
    <s v="7111864647683"/>
    <s v="36"/>
    <s v="Shoes"/>
    <s v="Unisex"/>
    <s v="Short Boots"/>
    <s v="Short Lace Boots"/>
    <s v="Short Lace Boots"/>
    <s v="NOS"/>
    <s v="black"/>
    <s v="KEFF PATERN BOOTS"/>
    <n v="149.94999999999999"/>
    <n v="1"/>
    <n v="149.94999999999999"/>
  </r>
  <r>
    <x v="131"/>
    <s v="MOQ11A00G-A110038000"/>
    <s v="MOQ11A00G-A11"/>
    <s v="7314226772607"/>
    <s v="38"/>
    <s v="Shoes"/>
    <s v="Women"/>
    <s v="Flat Sandals"/>
    <s v="Mules"/>
    <s v="Mules"/>
    <s v="SS"/>
    <s v="white"/>
    <s v="VEGAN Jannike sandal"/>
    <n v="30"/>
    <n v="1"/>
    <n v="30"/>
  </r>
  <r>
    <x v="131"/>
    <s v="MOQ11A01U-B110038000"/>
    <s v="MOQ11A01U-B11"/>
    <s v="7314226967195"/>
    <s v="38"/>
    <s v="Shoes"/>
    <s v="Women"/>
    <s v="Flat Sandals"/>
    <s v="Mules"/>
    <s v="Mules"/>
    <s v="SS"/>
    <s v="beige"/>
    <s v="Vegan Aleena sandal"/>
    <n v="35"/>
    <n v="1"/>
    <n v="35"/>
  </r>
  <r>
    <x v="131"/>
    <s v="MOQ11A01Z-M110038000"/>
    <s v="MOQ11A01Z-M11"/>
    <s v="7314227259176"/>
    <s v="38"/>
    <s v="Shoes"/>
    <s v="Women"/>
    <s v="Flat Sandals"/>
    <s v="Mules"/>
    <s v="Mules"/>
    <s v="SS"/>
    <s v="mint"/>
    <s v="Vegan Gale sandal"/>
    <n v="25"/>
    <n v="1"/>
    <n v="25"/>
  </r>
  <r>
    <x v="131"/>
    <s v="MOQ11A02K-A110040000"/>
    <s v="MOQ11A02K-A11"/>
    <s v="7314229080525"/>
    <s v="40"/>
    <s v="Shoes"/>
    <s v="Women"/>
    <s v="Boots"/>
    <s v="Boots"/>
    <s v="Boots"/>
    <s v="AW"/>
    <s v="white"/>
    <s v="Welli boot"/>
    <n v="50"/>
    <n v="1"/>
    <n v="50"/>
  </r>
  <r>
    <x v="131"/>
    <s v="MOQ11A02J-T110036000"/>
    <s v="MOQ11A02J-T11"/>
    <s v="7314301043097"/>
    <s v="36"/>
    <s v="Shoes"/>
    <s v="Women"/>
    <s v="Boots"/>
    <s v="Boots"/>
    <s v="Boots"/>
    <s v="AW"/>
    <s v="multi-coloured"/>
    <s v="Polly boot"/>
    <n v="60"/>
    <n v="4"/>
    <n v="240"/>
  </r>
  <r>
    <x v="131"/>
    <s v="MOQ11N011-A120037000"/>
    <s v="MOQ11N011-A12"/>
    <s v="7314301045091"/>
    <s v="37"/>
    <s v="Shoes"/>
    <s v="Women"/>
    <s v="Booties"/>
    <s v="Chelseas"/>
    <s v="Chelseas"/>
    <s v="NOS"/>
    <s v="white"/>
    <s v="Mona boot VEGAN"/>
    <n v="40"/>
    <n v="1"/>
    <n v="40"/>
  </r>
  <r>
    <x v="131"/>
    <s v="MOQ11A02M-A110036000"/>
    <s v="MOQ11A02M-A11"/>
    <s v="7314301046074"/>
    <s v="36"/>
    <s v="Shoes"/>
    <s v="Women"/>
    <s v="Boots"/>
    <s v="Boots"/>
    <s v="Boots"/>
    <s v="AW"/>
    <s v="white"/>
    <s v="Edith boot"/>
    <n v="60"/>
    <n v="2"/>
    <n v="120"/>
  </r>
  <r>
    <x v="131"/>
    <s v="MOQ11A02M-A110037000"/>
    <s v="MOQ11A02M-A11"/>
    <s v="7314301046081"/>
    <s v="37"/>
    <s v="Shoes"/>
    <s v="Women"/>
    <s v="Boots"/>
    <s v="Boots"/>
    <s v="Boots"/>
    <s v="AW"/>
    <s v="white"/>
    <s v="Edith boot"/>
    <n v="60"/>
    <n v="2"/>
    <n v="120"/>
  </r>
  <r>
    <x v="131"/>
    <s v="MOQ11A02M-A110038000"/>
    <s v="MOQ11A02M-A11"/>
    <s v="7314301046098"/>
    <s v="38"/>
    <s v="Shoes"/>
    <s v="Women"/>
    <s v="Boots"/>
    <s v="Boots"/>
    <s v="Boots"/>
    <s v="AW"/>
    <s v="white"/>
    <s v="Edith boot"/>
    <n v="60"/>
    <n v="1"/>
    <n v="60"/>
  </r>
  <r>
    <x v="131"/>
    <s v="MOQ11A02M-A110041000"/>
    <s v="MOQ11A02M-A11"/>
    <s v="7314301046722"/>
    <s v="41"/>
    <s v="Shoes"/>
    <s v="Women"/>
    <s v="Boots"/>
    <s v="Boots"/>
    <s v="Boots"/>
    <s v="AW"/>
    <s v="white"/>
    <s v="Edith boot"/>
    <n v="60"/>
    <n v="1"/>
    <n v="60"/>
  </r>
  <r>
    <x v="131"/>
    <s v="MOQ11N011-M110036000"/>
    <s v="MOQ11N011-M11"/>
    <s v="7314301046739"/>
    <s v="36"/>
    <s v="Shoes"/>
    <s v="Women"/>
    <s v="Booties"/>
    <s v="Chelseas"/>
    <s v="Chelseas"/>
    <s v="NOS"/>
    <s v="green"/>
    <s v="Mona boot VEGAN"/>
    <n v="40"/>
    <n v="1"/>
    <n v="40"/>
  </r>
  <r>
    <x v="132"/>
    <s v="ARU11E003-O110037000"/>
    <s v="ARU11E003-O11"/>
    <s v="7314302322368"/>
    <s v="37"/>
    <s v="Shoes"/>
    <s v="Women"/>
    <s v="Flat Shoes"/>
    <s v="Loafers"/>
    <s v="Loafers"/>
    <s v="NOS"/>
    <s v="brown"/>
    <s v="Mikaela mocassin           "/>
    <n v="160.43999999999997"/>
    <n v="1"/>
    <n v="160.43999999999997"/>
  </r>
  <r>
    <x v="132"/>
    <s v="ARU11E003-O110039000"/>
    <s v="ARU11E003-O11"/>
    <s v="7314302322382"/>
    <s v="39"/>
    <s v="Shoes"/>
    <s v="Women"/>
    <s v="Flat Shoes"/>
    <s v="Loafers"/>
    <s v="Loafers"/>
    <s v="NOS"/>
    <s v="brown"/>
    <s v="Mikaela mocassin           "/>
    <n v="176.47200000000001"/>
    <n v="2"/>
    <n v="352.94400000000002"/>
  </r>
  <r>
    <x v="132"/>
    <s v="ARU11E003-O110040000"/>
    <s v="ARU11E003-O11"/>
    <s v="7314302322399"/>
    <s v="40"/>
    <s v="Shoes"/>
    <s v="Women"/>
    <s v="Flat Shoes"/>
    <s v="Loafers"/>
    <s v="Loafers"/>
    <s v="NOS"/>
    <s v="brown"/>
    <s v="Mikaela mocassin           "/>
    <n v="176.47200000000001"/>
    <n v="2"/>
    <n v="352.94400000000002"/>
  </r>
  <r>
    <x v="132"/>
    <s v="ARU11E003-O110041000"/>
    <s v="ARU11E003-O11"/>
    <s v="7314302322405"/>
    <s v="41"/>
    <s v="Shoes"/>
    <s v="Women"/>
    <s v="Flat Shoes"/>
    <s v="Loafers"/>
    <s v="Loafers"/>
    <s v="NOS"/>
    <s v="brown"/>
    <s v="Mikaela mocassin           "/>
    <n v="176.47200000000001"/>
    <n v="1"/>
    <n v="176.47200000000001"/>
  </r>
  <r>
    <x v="133"/>
    <s v="NEG11B00C-D110037000"/>
    <s v="NEG11B00C-D11"/>
    <s v="7315021432543"/>
    <s v="37"/>
    <s v="Shoes"/>
    <s v="Women"/>
    <s v="Pumps"/>
    <s v="Pumps"/>
    <s v="Stiletto"/>
    <s v="NOS"/>
    <s v="silver-coloured"/>
    <s v="Vapor Stiletto Pump"/>
    <n v="49.95"/>
    <n v="1"/>
    <n v="49.95"/>
  </r>
  <r>
    <x v="134"/>
    <s v="NAA11A01I-B110036000"/>
    <s v="NAA11A01I-B11"/>
    <s v="7325942040857"/>
    <s v="36"/>
    <s v="Shoes"/>
    <s v="Women"/>
    <s v="Sneaker"/>
    <s v="Slip-ons"/>
    <s v="Slip-ons"/>
    <s v="NOS"/>
    <s v="beige"/>
    <s v="Basic Slip In Trainers"/>
    <n v="39.950000000000003"/>
    <n v="1"/>
    <n v="39.950000000000003"/>
  </r>
  <r>
    <x v="134"/>
    <s v="NAA11A06Z-Q110038000"/>
    <s v="NAA11A06Z-Q11"/>
    <s v="7325943667145"/>
    <s v="38"/>
    <s v="Shoes"/>
    <s v="Women"/>
    <s v="Flat Sandals"/>
    <s v="Flat Sandals"/>
    <s v="Flat Sandals"/>
    <s v="SS"/>
    <s v="black"/>
    <s v="Velcro Trekking Sandals"/>
    <n v="45.95"/>
    <n v="1"/>
    <n v="45.95"/>
  </r>
  <r>
    <x v="135"/>
    <s v="S3016I000-C110030000"/>
    <s v="S3016I000-C11"/>
    <s v="7392468161069"/>
    <s v="30"/>
    <s v="Shoes"/>
    <s v="Kids Unisex"/>
    <s v="Booties"/>
    <s v="Lace-up Booties"/>
    <s v="Lace-up Booties"/>
    <s v="NOS"/>
    <s v="grey"/>
    <s v="MORA"/>
    <n v="89.95"/>
    <n v="1"/>
    <n v="89.95"/>
  </r>
  <r>
    <x v="93"/>
    <s v="ZZO1J9817-Q000380000"/>
    <s v="ZZO1J9817-Q00"/>
    <s v="7613145722947"/>
    <s v="38"/>
    <s v="Shoes"/>
    <s v="Women"/>
    <s v="Flat Sandals"/>
    <s v="Flip Flops"/>
    <s v="Flip Flops"/>
    <s v="SS"/>
    <s v="black"/>
    <s v="Bolli"/>
    <n v="54.95"/>
    <n v="6"/>
    <n v="329.70000000000005"/>
  </r>
  <r>
    <x v="136"/>
    <s v="ZZO1RVL01-O000006000"/>
    <s v="ZZO1RVL01-O00"/>
    <s v="7626725083222"/>
    <s v="36"/>
    <s v="Shoes"/>
    <s v="Women"/>
    <s v="Sneaker"/>
    <s v="Low"/>
    <s v="Low"/>
    <s v="NOS"/>
    <s v="ochre"/>
    <s v="LS1 LOW S"/>
    <n v="84.95"/>
    <n v="1"/>
    <n v="84.95"/>
  </r>
  <r>
    <x v="137"/>
    <s v="ZZO1VCZ04-O000045000"/>
    <s v="ZZO1VCZ04-O00"/>
    <s v="7630142153703"/>
    <s v="45"/>
    <s v="Shoes"/>
    <s v="Men"/>
    <s v="Lace Shoes"/>
    <s v="Low Lace Shoes"/>
    <s v="Low Lace Shoes"/>
    <s v="NOS"/>
    <s v="brown"/>
    <s v="Simon"/>
    <n v="99.95"/>
    <n v="1"/>
    <n v="99.95"/>
  </r>
  <r>
    <x v="138"/>
    <s v="ZZLQRD030-J0003F68E9"/>
    <s v="ZZLQRD030-J00"/>
    <s v="7909224566725"/>
    <s v="37"/>
    <s v="Shoes"/>
    <s v="Women"/>
    <s v="Boots"/>
    <s v="Boots"/>
    <s v="Boots"/>
    <s v="AW"/>
    <s v="light pink"/>
    <s v="MELISSA DESERT BOOT PYTHON + B"/>
    <n v="157.5"/>
    <n v="1"/>
    <n v="157.5"/>
  </r>
  <r>
    <x v="139"/>
    <s v="HA111E009-K110037000"/>
    <s v="HA111E009-K11"/>
    <s v="7909690500933"/>
    <s v="37"/>
    <s v="Shoes"/>
    <s v="Women"/>
    <s v="Flat Shoes"/>
    <s v="Slippers"/>
    <s v="Slippers"/>
    <s v="NOS"/>
    <s v="dark blue"/>
    <s v="HAV. ESPADRILLE CLASSIC FLATFORM ECO"/>
    <n v="37.950000000000003"/>
    <n v="1"/>
    <n v="37.950000000000003"/>
  </r>
  <r>
    <x v="139"/>
    <s v="HA111E009-K110038000"/>
    <s v="HA111E009-K11"/>
    <s v="7909690500940"/>
    <s v="38"/>
    <s v="Shoes"/>
    <s v="Women"/>
    <s v="Flat Shoes"/>
    <s v="Slippers"/>
    <s v="Slippers"/>
    <s v="NOS"/>
    <s v="dark blue"/>
    <s v="HAV. ESPADRILLE CLASSIC FLATFORM ECO"/>
    <n v="37.950000000000003"/>
    <n v="1"/>
    <n v="37.950000000000003"/>
  </r>
  <r>
    <x v="140"/>
    <s v="MG616D012-A110360000"/>
    <s v="MG616D012-A11"/>
    <s v="8000000855749"/>
    <s v="36"/>
    <s v="Shoes"/>
    <s v="Kids Unisex"/>
    <s v="Trainers"/>
    <s v="Low-Top Trainers Velcro"/>
    <s v="Low-Top Trainers Velcro"/>
    <s v="NOS"/>
    <s v="white"/>
    <s v="70560"/>
    <n v="255"/>
    <n v="1"/>
    <n v="255"/>
  </r>
  <r>
    <x v="141"/>
    <s v="PHE13D009-D110350000"/>
    <s v="PHE13D009-D11"/>
    <s v="8000000859990"/>
    <s v="35"/>
    <s v="Shoes"/>
    <s v="Girls"/>
    <s v="Trainers"/>
    <s v="Low-Top Trainers Velcro"/>
    <s v="Low-Top Trainers Velcro"/>
    <s v="NOS"/>
    <s v="silver-coloured"/>
    <s v="71200"/>
    <n v="204.95"/>
    <n v="1"/>
    <n v="204.95"/>
  </r>
  <r>
    <x v="142"/>
    <s v="MMA16G000-A110293000"/>
    <s v="MMA16G000-A11"/>
    <s v="8000000866004"/>
    <s v="29/30"/>
    <s v="Shoes"/>
    <s v="Kids Unisex"/>
    <s v="Sandals"/>
    <s v="Mules"/>
    <s v="Mules"/>
    <s v="SS"/>
    <s v="white"/>
    <s v="70344"/>
    <n v="90"/>
    <n v="1"/>
    <n v="90"/>
  </r>
  <r>
    <x v="143"/>
    <s v="ZZO1FG102-O000100000"/>
    <s v="ZZO1FG102-O00"/>
    <s v="8002390343035"/>
    <s v="44"/>
    <s v="Shoes"/>
    <s v="Men"/>
    <s v="Loafers"/>
    <s v="Loafers"/>
    <s v="Loafers"/>
    <s v="NOS"/>
    <s v="dark brown"/>
    <s v="Endeavor"/>
    <n v="207.06"/>
    <n v="2"/>
    <n v="414.12"/>
  </r>
  <r>
    <x v="143"/>
    <s v="ZZO1FG102-O000110000"/>
    <s v="ZZO1FG102-O00"/>
    <s v="8002390343073"/>
    <s v="45"/>
    <s v="Shoes"/>
    <s v="Men"/>
    <s v="Loafers"/>
    <s v="Loafers"/>
    <s v="Loafers"/>
    <s v="NOS"/>
    <s v="dark brown"/>
    <s v="Endeavor"/>
    <n v="207.06"/>
    <n v="1"/>
    <n v="207.06"/>
  </r>
  <r>
    <x v="143"/>
    <s v="ZZO1FG102-O000115000"/>
    <s v="ZZO1FG102-O00"/>
    <s v="8002390343080"/>
    <s v="46"/>
    <s v="Shoes"/>
    <s v="Men"/>
    <s v="Loafers"/>
    <s v="Loafers"/>
    <s v="Loafers"/>
    <s v="NOS"/>
    <s v="dark brown"/>
    <s v="Endeavor"/>
    <n v="207.06"/>
    <n v="1"/>
    <n v="207.06"/>
  </r>
  <r>
    <x v="143"/>
    <s v="ZZO1FG102-O000070000"/>
    <s v="ZZO1FG102-O00"/>
    <s v="8002390343134"/>
    <s v="40"/>
    <s v="Shoes"/>
    <s v="Men"/>
    <s v="Loafers"/>
    <s v="Loafers"/>
    <s v="Loafers"/>
    <s v="NOS"/>
    <s v="dark brown"/>
    <s v="Endeavor"/>
    <n v="207.06"/>
    <n v="1"/>
    <n v="207.06"/>
  </r>
  <r>
    <x v="143"/>
    <s v="ZZO1FG102-O000075000"/>
    <s v="ZZO1FG102-O00"/>
    <s v="8002390343141"/>
    <s v="41"/>
    <s v="Shoes"/>
    <s v="Men"/>
    <s v="Loafers"/>
    <s v="Loafers"/>
    <s v="Loafers"/>
    <s v="NOS"/>
    <s v="dark brown"/>
    <s v="Endeavor"/>
    <n v="207.06"/>
    <n v="1"/>
    <n v="207.06"/>
  </r>
  <r>
    <x v="143"/>
    <s v="ZZO1FG102-O000080000"/>
    <s v="ZZO1FG102-O00"/>
    <s v="8002390343158"/>
    <s v="41.5"/>
    <s v="Shoes"/>
    <s v="Men"/>
    <s v="Loafers"/>
    <s v="Loafers"/>
    <s v="Loafers"/>
    <s v="NOS"/>
    <s v="dark brown"/>
    <s v="Endeavor"/>
    <n v="207.06"/>
    <n v="1"/>
    <n v="207.06"/>
  </r>
  <r>
    <x v="143"/>
    <s v="ZZO1FG102-O000085000"/>
    <s v="ZZO1FG102-O00"/>
    <s v="8002390343165"/>
    <s v="42"/>
    <s v="Shoes"/>
    <s v="Men"/>
    <s v="Loafers"/>
    <s v="Loafers"/>
    <s v="Loafers"/>
    <s v="NOS"/>
    <s v="dark brown"/>
    <s v="Endeavor"/>
    <n v="207.06"/>
    <n v="2"/>
    <n v="414.12"/>
  </r>
  <r>
    <x v="143"/>
    <s v="ZZO1FG102-O000090000"/>
    <s v="ZZO1FG102-O00"/>
    <s v="8002390343196"/>
    <s v="43"/>
    <s v="Shoes"/>
    <s v="Men"/>
    <s v="Loafers"/>
    <s v="Loafers"/>
    <s v="Loafers"/>
    <s v="NOS"/>
    <s v="dark brown"/>
    <s v="Endeavor"/>
    <n v="207.06"/>
    <n v="2"/>
    <n v="414.12"/>
  </r>
  <r>
    <x v="41"/>
    <s v="ZZO1BXK14-K000450000"/>
    <s v="ZZO1BXK14-K00"/>
    <s v="8004373127038"/>
    <s v="45"/>
    <s v="Shoes"/>
    <s v="Men"/>
    <s v="House Slippers"/>
    <s v="House Slippers"/>
    <s v="House Slippers"/>
    <s v="NOS"/>
    <s v="blue"/>
    <s v="0"/>
    <n v="59.9"/>
    <n v="1"/>
    <n v="59.9"/>
  </r>
  <r>
    <x v="41"/>
    <s v="ZZO1BXK16-G000420000"/>
    <s v="ZZO1BXK16-G00"/>
    <s v="8004373127205"/>
    <s v="42"/>
    <s v="Shoes"/>
    <s v="Men"/>
    <s v="House Slippers"/>
    <s v="House Slippers"/>
    <s v="House Slippers"/>
    <s v="NOS"/>
    <s v="red"/>
    <s v="0"/>
    <n v="59.9"/>
    <n v="1"/>
    <n v="59.9"/>
  </r>
  <r>
    <x v="41"/>
    <s v="ZZO1BXK16-G000440000"/>
    <s v="ZZO1BXK16-G00"/>
    <s v="8004373127229"/>
    <s v="44"/>
    <s v="Shoes"/>
    <s v="Men"/>
    <s v="House Slippers"/>
    <s v="House Slippers"/>
    <s v="House Slippers"/>
    <s v="NOS"/>
    <s v="red"/>
    <s v="0"/>
    <n v="59.9"/>
    <n v="2"/>
    <n v="119.8"/>
  </r>
  <r>
    <x v="41"/>
    <s v="ZZO1BXK16-G000450000"/>
    <s v="ZZO1BXK16-G00"/>
    <s v="8004373127236"/>
    <s v="45"/>
    <s v="Shoes"/>
    <s v="Men"/>
    <s v="House Slippers"/>
    <s v="House Slippers"/>
    <s v="House Slippers"/>
    <s v="NOS"/>
    <s v="red"/>
    <s v="0"/>
    <n v="59.9"/>
    <n v="2"/>
    <n v="119.8"/>
  </r>
  <r>
    <x v="143"/>
    <s v="ZZO1FG103-C000090000"/>
    <s v="ZZO1FG103-C00"/>
    <s v="8032606588653"/>
    <s v="43"/>
    <s v="Shoes"/>
    <s v="Men"/>
    <s v="Loafers"/>
    <s v="Loafers"/>
    <s v="Loafers"/>
    <s v="NOS"/>
    <s v="grey"/>
    <s v="NAPLES NBK"/>
    <n v="193.23899999999998"/>
    <n v="2"/>
    <n v="386.47799999999995"/>
  </r>
  <r>
    <x v="143"/>
    <s v="ZZO1FG103-C000100000"/>
    <s v="ZZO1FG103-C00"/>
    <s v="8032667770288"/>
    <s v="44"/>
    <s v="Shoes"/>
    <s v="Men"/>
    <s v="Loafers"/>
    <s v="Loafers"/>
    <s v="Loafers"/>
    <s v="NOS"/>
    <s v="grey"/>
    <s v="NAPLES NBK"/>
    <n v="193.23899999999998"/>
    <n v="2"/>
    <n v="386.47799999999995"/>
  </r>
  <r>
    <x v="143"/>
    <s v="ZZO1FG103-C000110000"/>
    <s v="ZZO1FG103-C00"/>
    <s v="8032667770301"/>
    <s v="45"/>
    <s v="Shoes"/>
    <s v="Men"/>
    <s v="Loafers"/>
    <s v="Loafers"/>
    <s v="Loafers"/>
    <s v="NOS"/>
    <s v="grey"/>
    <s v="NAPLES NBK"/>
    <n v="193.23899999999998"/>
    <n v="1"/>
    <n v="193.23899999999998"/>
  </r>
  <r>
    <x v="143"/>
    <s v="ZZO1FG103-C000070000"/>
    <s v="ZZO1FG103-C00"/>
    <s v="8032667770417"/>
    <s v="40"/>
    <s v="Shoes"/>
    <s v="Men"/>
    <s v="Loafers"/>
    <s v="Loafers"/>
    <s v="Loafers"/>
    <s v="NOS"/>
    <s v="grey"/>
    <s v="NAPLES NBK"/>
    <n v="193.23899999999998"/>
    <n v="1"/>
    <n v="193.23899999999998"/>
  </r>
  <r>
    <x v="143"/>
    <s v="ZZO1FG103-C000075000"/>
    <s v="ZZO1FG103-C00"/>
    <s v="8032667770424"/>
    <s v="41"/>
    <s v="Shoes"/>
    <s v="Men"/>
    <s v="Loafers"/>
    <s v="Loafers"/>
    <s v="Loafers"/>
    <s v="NOS"/>
    <s v="grey"/>
    <s v="NAPLES NBK"/>
    <n v="193.23899999999998"/>
    <n v="1"/>
    <n v="193.23899999999998"/>
  </r>
  <r>
    <x v="143"/>
    <s v="ZZO1FG103-C000080000"/>
    <s v="ZZO1FG103-C00"/>
    <s v="8032667770448"/>
    <s v="41.5"/>
    <s v="Shoes"/>
    <s v="Men"/>
    <s v="Loafers"/>
    <s v="Loafers"/>
    <s v="Loafers"/>
    <s v="NOS"/>
    <s v="grey"/>
    <s v="NAPLES NBK"/>
    <n v="193.23899999999998"/>
    <n v="1"/>
    <n v="193.23899999999998"/>
  </r>
  <r>
    <x v="143"/>
    <s v="ZZO1FG103-C000085000"/>
    <s v="ZZO1FG103-C00"/>
    <s v="8032667770455"/>
    <s v="42"/>
    <s v="Shoes"/>
    <s v="Men"/>
    <s v="Loafers"/>
    <s v="Loafers"/>
    <s v="Loafers"/>
    <s v="NOS"/>
    <s v="grey"/>
    <s v="NAPLES NBK"/>
    <n v="193.23899999999998"/>
    <n v="1"/>
    <n v="193.23899999999998"/>
  </r>
  <r>
    <x v="143"/>
    <s v="ZZO1FG103-C000095000"/>
    <s v="ZZO1FG103-C00"/>
    <s v="8032667770462"/>
    <s v="43.5"/>
    <s v="Shoes"/>
    <s v="Men"/>
    <s v="Loafers"/>
    <s v="Loafers"/>
    <s v="Loafers"/>
    <s v="NOS"/>
    <s v="grey"/>
    <s v="NAPLES NBK"/>
    <n v="193.23899999999998"/>
    <n v="1"/>
    <n v="193.23899999999998"/>
  </r>
  <r>
    <x v="143"/>
    <s v="ZZO1FG106-O000075000"/>
    <s v="ZZO1FG106-O00"/>
    <s v="8032667802910"/>
    <s v="38"/>
    <s v="Shoes"/>
    <s v="Women"/>
    <s v="Flat Shoes"/>
    <s v="Slippers"/>
    <s v="Slippers"/>
    <s v="NOS"/>
    <s v="brown"/>
    <s v="JACQUELINE WAXY W"/>
    <n v="193.23899999999998"/>
    <n v="3"/>
    <n v="579.71699999999987"/>
  </r>
  <r>
    <x v="143"/>
    <s v="ZZO1FG106-O000080000"/>
    <s v="ZZO1FG106-O00"/>
    <s v="8032667802927"/>
    <s v="38.5"/>
    <s v="Shoes"/>
    <s v="Women"/>
    <s v="Flat Shoes"/>
    <s v="Slippers"/>
    <s v="Slippers"/>
    <s v="NOS"/>
    <s v="brown"/>
    <s v="JACQUELINE WAXY W"/>
    <n v="193.23899999999998"/>
    <n v="1"/>
    <n v="193.23899999999998"/>
  </r>
  <r>
    <x v="143"/>
    <s v="ZZO1FG106-O000090000"/>
    <s v="ZZO1FG106-O00"/>
    <s v="8032667802941"/>
    <s v="40"/>
    <s v="Shoes"/>
    <s v="Women"/>
    <s v="Flat Shoes"/>
    <s v="Slippers"/>
    <s v="Slippers"/>
    <s v="NOS"/>
    <s v="brown"/>
    <s v="JACQUELINE WAXY W"/>
    <n v="193.23899999999998"/>
    <n v="1"/>
    <n v="193.23899999999998"/>
  </r>
  <r>
    <x v="143"/>
    <s v="ZZO1FG106-O000095000"/>
    <s v="ZZO1FG106-O00"/>
    <s v="8032667802958"/>
    <s v="40.5"/>
    <s v="Shoes"/>
    <s v="Women"/>
    <s v="Flat Shoes"/>
    <s v="Slippers"/>
    <s v="Slippers"/>
    <s v="NOS"/>
    <s v="brown"/>
    <s v="JACQUELINE WAXY W"/>
    <n v="193.23899999999998"/>
    <n v="1"/>
    <n v="193.23899999999998"/>
  </r>
  <r>
    <x v="143"/>
    <s v="ZZO0UA422-G0004E45A5"/>
    <s v="ZZO0UA422-G00"/>
    <s v="8032667814074"/>
    <s v="37"/>
    <s v="Shoes"/>
    <s v="Women"/>
    <s v="Flat Shoes"/>
    <s v="Slippers"/>
    <s v="Slippers"/>
    <s v="NOS"/>
    <s v="dark red"/>
    <s v="Jacqueline Nubuck Panama W"/>
    <n v="139.9"/>
    <n v="1"/>
    <n v="139.9"/>
  </r>
  <r>
    <x v="143"/>
    <s v="ZZO1FG104-O000070000"/>
    <s v="ZZO1FG104-O00"/>
    <s v="8033562526406"/>
    <s v="37.5"/>
    <s v="Shoes"/>
    <s v="Women"/>
    <s v="Flat Shoes"/>
    <s v="Slippers"/>
    <s v="Slippers"/>
    <s v="NOS"/>
    <s v="brown"/>
    <s v="NAPLES W"/>
    <n v="193.23899999999998"/>
    <n v="1"/>
    <n v="193.23899999999998"/>
  </r>
  <r>
    <x v="144"/>
    <s v="ZZO1UG401-B000370000"/>
    <s v="ZZO1UG401-B00"/>
    <s v="8033562535552"/>
    <s v="37"/>
    <s v="Shoes"/>
    <s v="Women"/>
    <s v="Sneaker"/>
    <s v="Low"/>
    <s v="Low"/>
    <s v="NOS"/>
    <s v="beige"/>
    <s v="2730 ROPE"/>
    <n v="89.95"/>
    <n v="12"/>
    <n v="1079.4000000000001"/>
  </r>
  <r>
    <x v="143"/>
    <s v="ZZO1FG104-O000060000"/>
    <s v="ZZO1FG104-O00"/>
    <s v="8033773699661"/>
    <s v="36"/>
    <s v="Shoes"/>
    <s v="Women"/>
    <s v="Flat Shoes"/>
    <s v="Slippers"/>
    <s v="Slippers"/>
    <s v="NOS"/>
    <s v="brown"/>
    <s v="NAPLES W"/>
    <n v="193.23899999999998"/>
    <n v="1"/>
    <n v="193.23899999999998"/>
  </r>
  <r>
    <x v="143"/>
    <s v="ZZO1FG104-O000065000"/>
    <s v="ZZO1FG104-O00"/>
    <s v="8033773699678"/>
    <s v="37"/>
    <s v="Shoes"/>
    <s v="Women"/>
    <s v="Flat Shoes"/>
    <s v="Slippers"/>
    <s v="Slippers"/>
    <s v="NOS"/>
    <s v="brown"/>
    <s v="NAPLES W"/>
    <n v="193.23899999999998"/>
    <n v="3"/>
    <n v="579.71699999999987"/>
  </r>
  <r>
    <x v="143"/>
    <s v="ZZO1FG104-O000075000"/>
    <s v="ZZO1FG104-O00"/>
    <s v="8033773699685"/>
    <s v="38"/>
    <s v="Shoes"/>
    <s v="Women"/>
    <s v="Flat Shoes"/>
    <s v="Slippers"/>
    <s v="Slippers"/>
    <s v="NOS"/>
    <s v="brown"/>
    <s v="NAPLES W"/>
    <n v="193.23899999999998"/>
    <n v="3"/>
    <n v="579.71699999999987"/>
  </r>
  <r>
    <x v="143"/>
    <s v="ZZO1FG104-O000080000"/>
    <s v="ZZO1FG104-O00"/>
    <s v="8033773699692"/>
    <s v="38.5"/>
    <s v="Shoes"/>
    <s v="Women"/>
    <s v="Flat Shoes"/>
    <s v="Slippers"/>
    <s v="Slippers"/>
    <s v="NOS"/>
    <s v="brown"/>
    <s v="NAPLES W"/>
    <n v="193.23899999999998"/>
    <n v="2"/>
    <n v="386.47799999999995"/>
  </r>
  <r>
    <x v="143"/>
    <s v="ZZO1FG104-O000085000"/>
    <s v="ZZO1FG104-O00"/>
    <s v="8033773699708"/>
    <s v="39"/>
    <s v="Shoes"/>
    <s v="Women"/>
    <s v="Flat Shoes"/>
    <s v="Slippers"/>
    <s v="Slippers"/>
    <s v="NOS"/>
    <s v="brown"/>
    <s v="NAPLES W"/>
    <n v="193.23899999999998"/>
    <n v="3"/>
    <n v="579.71699999999987"/>
  </r>
  <r>
    <x v="143"/>
    <s v="ZZO1FG104-O000090000"/>
    <s v="ZZO1FG104-O00"/>
    <s v="8033773699715"/>
    <s v="40"/>
    <s v="Shoes"/>
    <s v="Women"/>
    <s v="Flat Shoes"/>
    <s v="Slippers"/>
    <s v="Slippers"/>
    <s v="NOS"/>
    <s v="brown"/>
    <s v="NAPLES W"/>
    <n v="193.23899999999998"/>
    <n v="2"/>
    <n v="386.47799999999995"/>
  </r>
  <r>
    <x v="144"/>
    <s v="ZZO1UG401-B000400000"/>
    <s v="ZZO1UG401-B00"/>
    <s v="8033773967968"/>
    <s v="40"/>
    <s v="Shoes"/>
    <s v="Women"/>
    <s v="Sneaker"/>
    <s v="Low"/>
    <s v="Low"/>
    <s v="NOS"/>
    <s v="beige"/>
    <s v="2730 ROPE"/>
    <n v="89.95"/>
    <n v="12"/>
    <n v="1079.4000000000001"/>
  </r>
  <r>
    <x v="144"/>
    <s v="ZZO1UG401-B000410000"/>
    <s v="ZZO1UG401-B00"/>
    <s v="8033773967982"/>
    <s v="41"/>
    <s v="Shoes"/>
    <s v="Women"/>
    <s v="Sneaker"/>
    <s v="Low"/>
    <s v="Low"/>
    <s v="NOS"/>
    <s v="beige"/>
    <s v="2730 ROPE"/>
    <n v="89.95"/>
    <n v="12"/>
    <n v="1079.4000000000001"/>
  </r>
  <r>
    <x v="144"/>
    <s v="ZZO1UG401-B000420000"/>
    <s v="ZZO1UG401-B00"/>
    <s v="8033773968019"/>
    <s v="42"/>
    <s v="Shoes"/>
    <s v="Women"/>
    <s v="Sneaker"/>
    <s v="Low"/>
    <s v="Low"/>
    <s v="NOS"/>
    <s v="beige"/>
    <s v="2730 ROPE"/>
    <n v="89.95"/>
    <n v="8"/>
    <n v="719.6"/>
  </r>
  <r>
    <x v="145"/>
    <s v="ZZO1CYS21-K000390000"/>
    <s v="ZZO1CYS21-K00"/>
    <s v="8050036471574"/>
    <s v="39"/>
    <s v="Shoes"/>
    <s v="Women"/>
    <s v="Flat Shoes"/>
    <s v="Slippers"/>
    <s v="Slippers"/>
    <s v="NOS"/>
    <s v="dark blue"/>
    <s v="D VEGA MOC"/>
    <n v="110"/>
    <n v="1"/>
    <n v="110"/>
  </r>
  <r>
    <x v="145"/>
    <s v="ZZO1CYS25-D000350000"/>
    <s v="ZZO1CYS25-D00"/>
    <s v="8050036471963"/>
    <s v="35"/>
    <s v="Shoes"/>
    <s v="Women"/>
    <s v="Flat Sandals"/>
    <s v="Flip Flops"/>
    <s v="Flip Flops"/>
    <s v="SS"/>
    <s v="silver-coloured"/>
    <s v="D BRIONIA"/>
    <n v="89.95"/>
    <n v="1"/>
    <n v="89.95"/>
  </r>
  <r>
    <x v="145"/>
    <s v="ZZO1CYS24-O000350000"/>
    <s v="ZZO1CYS24-O00"/>
    <s v="8050036472106"/>
    <s v="35"/>
    <s v="Shoes"/>
    <s v="Women"/>
    <s v="Flat Sandals"/>
    <s v="Flip Flops"/>
    <s v="Flip Flops"/>
    <s v="SS"/>
    <s v="cognac"/>
    <s v="D BRIONIA"/>
    <n v="89.95"/>
    <n v="1"/>
    <n v="89.95"/>
  </r>
  <r>
    <x v="145"/>
    <s v="ZZO1CYS24-O000360000"/>
    <s v="ZZO1CYS24-O00"/>
    <s v="8050036472113"/>
    <s v="36"/>
    <s v="Shoes"/>
    <s v="Women"/>
    <s v="Flat Sandals"/>
    <s v="Flip Flops"/>
    <s v="Flip Flops"/>
    <s v="SS"/>
    <s v="cognac"/>
    <s v="D BRIONIA"/>
    <n v="89.95"/>
    <n v="1"/>
    <n v="89.95"/>
  </r>
  <r>
    <x v="145"/>
    <s v="ZZO1H5A01-K000030000"/>
    <s v="ZZO1H5A01-K00"/>
    <s v="8050036481603"/>
    <s v="30"/>
    <s v="Shoes"/>
    <s v="Boys"/>
    <s v="Sandals"/>
    <s v="Formal Sandals"/>
    <s v="Formal Sandals"/>
    <s v="SS"/>
    <s v="dark blue"/>
    <s v="JR SANDAL KYLE"/>
    <n v="101.94899999999998"/>
    <n v="2"/>
    <n v="203.89799999999997"/>
  </r>
  <r>
    <x v="145"/>
    <s v="ZZO1H5A01-K000033000"/>
    <s v="ZZO1H5A01-K00"/>
    <s v="8050036481634"/>
    <s v="33"/>
    <s v="Shoes"/>
    <s v="Boys"/>
    <s v="Sandals"/>
    <s v="Formal Sandals"/>
    <s v="Formal Sandals"/>
    <s v="SS"/>
    <s v="dark blue"/>
    <s v="JR SANDAL KYLE"/>
    <n v="101.94899999999998"/>
    <n v="3"/>
    <n v="305.84699999999998"/>
  </r>
  <r>
    <x v="145"/>
    <s v="ZZO1H5A01-K000034000"/>
    <s v="ZZO1H5A01-K00"/>
    <s v="8050036481641"/>
    <s v="34"/>
    <s v="Shoes"/>
    <s v="Boys"/>
    <s v="Sandals"/>
    <s v="Formal Sandals"/>
    <s v="Formal Sandals"/>
    <s v="SS"/>
    <s v="dark blue"/>
    <s v="JR SANDAL KYLE"/>
    <n v="101.94899999999998"/>
    <n v="3"/>
    <n v="305.84699999999998"/>
  </r>
  <r>
    <x v="145"/>
    <s v="ZZO1HKS13-K000030000"/>
    <s v="ZZO1HKS13-K00"/>
    <s v="8050036482563"/>
    <s v="30"/>
    <s v="Shoes"/>
    <s v="Boys"/>
    <s v="Trainers"/>
    <s v="Low-Top Trainers Velcro"/>
    <s v="Low-Top Trainers Velcro"/>
    <s v="NOS"/>
    <s v="light blue"/>
    <s v="J GISLI BOY"/>
    <n v="81.599999999999994"/>
    <n v="1"/>
    <n v="81.599999999999994"/>
  </r>
  <r>
    <x v="145"/>
    <s v="ZZO1HKS18-Q000031000"/>
    <s v="ZZO1HKS18-Q00"/>
    <s v="8050036484970"/>
    <s v="31"/>
    <s v="Shoes"/>
    <s v="Girls"/>
    <s v="Trainers"/>
    <s v="Low-Top Trainers Velcro"/>
    <s v="Low-Top Trainers Velcro"/>
    <s v="NOS"/>
    <s v="black"/>
    <s v="J GISLI GIRL"/>
    <n v="90.576000000000008"/>
    <n v="1"/>
    <n v="90.576000000000008"/>
  </r>
  <r>
    <x v="145"/>
    <s v="ZZO1HKS18-Q000035000"/>
    <s v="ZZO1HKS18-Q00"/>
    <s v="8050036485014"/>
    <s v="35"/>
    <s v="Shoes"/>
    <s v="Girls"/>
    <s v="Trainers"/>
    <s v="Low-Top Trainers Velcro"/>
    <s v="Low-Top Trainers Velcro"/>
    <s v="NOS"/>
    <s v="black"/>
    <s v="J GISLI GIRL"/>
    <n v="90.576000000000008"/>
    <n v="1"/>
    <n v="90.576000000000008"/>
  </r>
  <r>
    <x v="145"/>
    <s v="ZZO1CYR20-C000410000"/>
    <s v="ZZO1CYR20-C00"/>
    <s v="8050036503046"/>
    <s v="41"/>
    <s v="Shoes"/>
    <s v="Men"/>
    <s v="Sneakers Low"/>
    <s v="Classics"/>
    <s v="Classics"/>
    <s v="NOS"/>
    <s v="grey"/>
    <s v="U MONREALE A - KNITTED TEXT."/>
    <n v="99.95"/>
    <n v="1"/>
    <n v="99.95"/>
  </r>
  <r>
    <x v="145"/>
    <s v="ZZO1CYR20-C000450000"/>
    <s v="ZZO1CYR20-C00"/>
    <s v="8050036503084"/>
    <s v="45"/>
    <s v="Shoes"/>
    <s v="Men"/>
    <s v="Sneakers Low"/>
    <s v="Classics"/>
    <s v="Classics"/>
    <s v="NOS"/>
    <s v="grey"/>
    <s v="U MONREALE A - KNITTED TEXT."/>
    <n v="99.95"/>
    <n v="1"/>
    <n v="99.95"/>
  </r>
  <r>
    <x v="146"/>
    <s v="SE311A064-O110360000"/>
    <s v="SE311A064-O11"/>
    <s v="8051404862963"/>
    <s v="36"/>
    <s v="Shoes"/>
    <s v="Women"/>
    <s v="Sneaker"/>
    <s v="Warm Lining"/>
    <s v="Warm Lining"/>
    <s v="NOS"/>
    <s v="cognac"/>
    <s v="ESSIE"/>
    <n v="330"/>
    <n v="1"/>
    <n v="330"/>
  </r>
  <r>
    <x v="146"/>
    <s v="SE311N038-Q110350000"/>
    <s v="SE311N038-Q11"/>
    <s v="8051404871040"/>
    <s v="35"/>
    <s v="Shoes"/>
    <s v="Women"/>
    <s v="Booties"/>
    <s v="Booties"/>
    <s v="Booties"/>
    <s v="NOS"/>
    <s v="black"/>
    <s v="LOUISE"/>
    <n v="440"/>
    <n v="1"/>
    <n v="440"/>
  </r>
  <r>
    <x v="147"/>
    <s v="FW011A01H-Q110038000"/>
    <s v="FW011A01H-Q11"/>
    <s v="8051404977032"/>
    <s v="38"/>
    <s v="Shoes"/>
    <s v="Women"/>
    <s v="Boots"/>
    <s v="Rain Boots"/>
    <s v="Rain Boots"/>
    <s v="NOS"/>
    <s v="black"/>
    <s v="XP6_SPACECRAFT"/>
    <n v="194.95"/>
    <n v="1"/>
    <n v="194.95"/>
  </r>
  <r>
    <x v="148"/>
    <s v="ZZO133S01-T000563465"/>
    <s v="ZZO133S01-T00"/>
    <s v="8051578288361"/>
    <s v="37"/>
    <s v="Shoes"/>
    <s v="Women"/>
    <s v="Boots"/>
    <s v="Boots"/>
    <s v="Boots"/>
    <s v="AW"/>
    <s v="multi-coloured"/>
    <s v="SCA.NOD.MICRO35 CROSTA CAFFE      P"/>
    <n v="431.6"/>
    <n v="1"/>
    <n v="431.6"/>
  </r>
  <r>
    <x v="148"/>
    <s v="ZZO133S01-T000563464"/>
    <s v="ZZO133S01-T00"/>
    <s v="8051578288385"/>
    <s v="38"/>
    <s v="Shoes"/>
    <s v="Women"/>
    <s v="Boots"/>
    <s v="Boots"/>
    <s v="Boots"/>
    <s v="AW"/>
    <s v="multi-coloured"/>
    <s v="SCA.NOD.MICRO35 CROSTA CAFFE      P"/>
    <n v="431.6"/>
    <n v="1"/>
    <n v="431.6"/>
  </r>
  <r>
    <x v="148"/>
    <s v="ZZO133S02-T00056346C"/>
    <s v="ZZO133S02-T00"/>
    <s v="8051578336024"/>
    <s v="38"/>
    <s v="Shoes"/>
    <s v="Women"/>
    <s v="Boots"/>
    <s v="Boots"/>
    <s v="Boots"/>
    <s v="AW"/>
    <s v="multi-coloured"/>
    <s v="SCA.NOD.MICRO35 CROSTA CAFFE      P"/>
    <n v="421.2"/>
    <n v="1"/>
    <n v="421.2"/>
  </r>
  <r>
    <x v="149"/>
    <s v="ZZO1F7G37-F000370000"/>
    <s v="ZZO1F7G37-F00"/>
    <s v="8052677862438"/>
    <s v="37"/>
    <s v="Shoes"/>
    <s v="Women"/>
    <s v="Flat Shoes"/>
    <s v="Slippers"/>
    <s v="Slippers"/>
    <s v="NOS"/>
    <s v="gold-coloured"/>
    <s v="QUEEN - QUEEN SLIP"/>
    <n v="69.900000000000006"/>
    <n v="4"/>
    <n v="279.60000000000002"/>
  </r>
  <r>
    <x v="149"/>
    <s v="ZZO1F7G37-F000390000"/>
    <s v="ZZO1F7G37-F00"/>
    <s v="8052677862452"/>
    <s v="39"/>
    <s v="Shoes"/>
    <s v="Women"/>
    <s v="Flat Shoes"/>
    <s v="Slippers"/>
    <s v="Slippers"/>
    <s v="NOS"/>
    <s v="gold-coloured"/>
    <s v="QUEEN - QUEEN SLIP"/>
    <n v="69.900000000000006"/>
    <n v="2"/>
    <n v="139.80000000000001"/>
  </r>
  <r>
    <x v="144"/>
    <s v="ZZO1U6F02-H000350000"/>
    <s v="ZZO1U6F02-H00"/>
    <s v="8054087449933"/>
    <s v="35"/>
    <s v="Shoes"/>
    <s v="Women"/>
    <s v="Sneaker"/>
    <s v="Low"/>
    <s v="Low"/>
    <s v="NOS"/>
    <s v="orange"/>
    <s v="2730 ROPE"/>
    <n v="79.95"/>
    <n v="5"/>
    <n v="399.75"/>
  </r>
  <r>
    <x v="144"/>
    <s v="ZZO1U6F02-H000380000"/>
    <s v="ZZO1U6F02-H00"/>
    <s v="8054087449971"/>
    <s v="38"/>
    <s v="Shoes"/>
    <s v="Women"/>
    <s v="Sneaker"/>
    <s v="Low"/>
    <s v="Low"/>
    <s v="NOS"/>
    <s v="orange"/>
    <s v="2730 ROPE"/>
    <n v="79.95"/>
    <n v="12"/>
    <n v="959.40000000000009"/>
  </r>
  <r>
    <x v="144"/>
    <s v="ZZO1U6F02-H000390000"/>
    <s v="ZZO1U6F02-H00"/>
    <s v="8054087449988"/>
    <s v="39"/>
    <s v="Shoes"/>
    <s v="Women"/>
    <s v="Sneaker"/>
    <s v="Low"/>
    <s v="Low"/>
    <s v="NOS"/>
    <s v="orange"/>
    <s v="2730 ROPE"/>
    <n v="79.95"/>
    <n v="12"/>
    <n v="959.40000000000009"/>
  </r>
  <r>
    <x v="144"/>
    <s v="ZZO1U6F02-H000400000"/>
    <s v="ZZO1U6F02-H00"/>
    <s v="8054087450007"/>
    <s v="40"/>
    <s v="Shoes"/>
    <s v="Women"/>
    <s v="Sneaker"/>
    <s v="Low"/>
    <s v="Low"/>
    <s v="NOS"/>
    <s v="orange"/>
    <s v="2730 ROPE"/>
    <n v="79.95"/>
    <n v="12"/>
    <n v="959.40000000000009"/>
  </r>
  <r>
    <x v="144"/>
    <s v="ZZO1U6F02-H000410000"/>
    <s v="ZZO1U6F02-H00"/>
    <s v="8054087450014"/>
    <s v="41"/>
    <s v="Shoes"/>
    <s v="Women"/>
    <s v="Sneaker"/>
    <s v="Low"/>
    <s v="Low"/>
    <s v="NOS"/>
    <s v="orange"/>
    <s v="2730 ROPE"/>
    <n v="79.95"/>
    <n v="12"/>
    <n v="959.40000000000009"/>
  </r>
  <r>
    <x v="150"/>
    <s v="ZZO170421-O000584974"/>
    <s v="ZZO170421-O00"/>
    <s v="8054524483339"/>
    <s v="36"/>
    <s v="Shoes"/>
    <s v="Women"/>
    <s v="Boots"/>
    <s v="Boots"/>
    <s v="Boots"/>
    <s v="AW"/>
    <s v="beige"/>
    <s v="DECOLLETE NAPPA LEAT"/>
    <n v="370"/>
    <n v="1"/>
    <n v="370"/>
  </r>
  <r>
    <x v="145"/>
    <s v="ZZO0WSHAF-C000509D27"/>
    <s v="ZZO0WSHAF-C00"/>
    <s v="8054730491609"/>
    <s v="35"/>
    <s v="Shoes"/>
    <s v="Women"/>
    <s v="Flat Sandals"/>
    <s v="Flat Sandals"/>
    <s v="Flat Sandals"/>
    <s v="SS"/>
    <s v="grey"/>
    <s v="D SANDAL VEGA"/>
    <n v="79.95"/>
    <n v="2"/>
    <n v="159.9"/>
  </r>
  <r>
    <x v="145"/>
    <s v="ZZO13ER33-K000583974"/>
    <s v="ZZO13ER33-K00"/>
    <s v="8054730793345"/>
    <s v="29"/>
    <s v="Shoes"/>
    <s v="Girls"/>
    <s v="Trainers"/>
    <s v="Low-Top Trainers Velcro"/>
    <s v="Low-Top Trainers Velcro"/>
    <s v="NOS"/>
    <s v="dark blue"/>
    <s v="J DJROCK GIRL H"/>
    <n v="74.95"/>
    <n v="1"/>
    <n v="74.95"/>
  </r>
  <r>
    <x v="145"/>
    <s v="ZZO1DE832-G000370000"/>
    <s v="ZZO1DE832-G00"/>
    <s v="8054730936872"/>
    <s v="37"/>
    <s v="Shoes"/>
    <s v="Women"/>
    <s v="Flat Shoes"/>
    <s v="Slippers"/>
    <s v="Slippers"/>
    <s v="NOS"/>
    <s v="red"/>
    <s v="D CHARYSSA"/>
    <n v="110"/>
    <n v="1"/>
    <n v="110"/>
  </r>
  <r>
    <x v="151"/>
    <s v="ZZO1J1436-G000035000"/>
    <s v="ZZO1J1436-G00"/>
    <s v="8056220764682"/>
    <s v="35"/>
    <s v="Shoes"/>
    <s v="Girls"/>
    <s v="Sandals"/>
    <s v="Strappy Sandals"/>
    <s v="Strappy Sandals"/>
    <s v="SS"/>
    <s v="red"/>
    <s v="OMEGA"/>
    <n v="52.9"/>
    <n v="1"/>
    <n v="52.9"/>
  </r>
  <r>
    <x v="152"/>
    <s v="ZZO10MS14-Q00055DD77"/>
    <s v="ZZO10MS14-Q00"/>
    <s v="8056386784920"/>
    <s v="40"/>
    <s v="Shoes"/>
    <s v="Women"/>
    <s v="Boots"/>
    <s v="Boots"/>
    <s v="Boots"/>
    <s v="AW"/>
    <s v="black"/>
    <s v="TRONCHETTO - ILEANA - NAPPA"/>
    <n v="169.9"/>
    <n v="1"/>
    <n v="169.9"/>
  </r>
  <r>
    <x v="153"/>
    <s v="ZZO0WUM99-Q000534399"/>
    <s v="ZZO0WUM99-Q00"/>
    <s v="8056387456840"/>
    <s v="35"/>
    <s v="Shoes"/>
    <s v="Women"/>
    <s v="Boots"/>
    <s v="Boots"/>
    <s v="Boots"/>
    <s v="AW"/>
    <s v="black"/>
    <s v="GUENDA 02 BOOT BLACK"/>
    <n v="304.2"/>
    <n v="1"/>
    <n v="304.2"/>
  </r>
  <r>
    <x v="154"/>
    <s v="BBC11A003-J110036000"/>
    <s v="BBC11A003-J11"/>
    <s v="8056699002254"/>
    <s v="36"/>
    <s v="Shoes"/>
    <s v="Women"/>
    <s v="Sneaker"/>
    <s v="High"/>
    <s v="High"/>
    <s v="NOS"/>
    <s v="nude"/>
    <s v="WOW 02"/>
    <n v="189.95"/>
    <n v="1"/>
    <n v="189.95"/>
  </r>
  <r>
    <x v="154"/>
    <s v="BBC11A009-A110036000"/>
    <s v="BBC11A009-A11"/>
    <s v="8056699016008"/>
    <s v="36"/>
    <s v="Shoes"/>
    <s v="Women"/>
    <s v="Sneaker"/>
    <s v="Low"/>
    <s v="Low"/>
    <s v="NOS"/>
    <s v="white"/>
    <s v="BABE 02"/>
    <n v="179.95"/>
    <n v="1"/>
    <n v="179.95"/>
  </r>
  <r>
    <x v="154"/>
    <s v="BBC11E000-Q110036000"/>
    <s v="BBC11E000-Q11"/>
    <s v="8056699503140"/>
    <s v="36"/>
    <s v="Shoes"/>
    <s v="Women"/>
    <s v="Flat Shoes"/>
    <s v="Slippers"/>
    <s v="Slippers"/>
    <s v="NOS"/>
    <s v="black"/>
    <s v="CHIC"/>
    <n v="69.95"/>
    <n v="1"/>
    <n v="69.95"/>
  </r>
  <r>
    <x v="154"/>
    <s v="BBC11E000-Q110038000"/>
    <s v="BBC11E000-Q11"/>
    <s v="8056699503188"/>
    <s v="38"/>
    <s v="Shoes"/>
    <s v="Women"/>
    <s v="Flat Shoes"/>
    <s v="Slippers"/>
    <s v="Slippers"/>
    <s v="NOS"/>
    <s v="black"/>
    <s v="CHIC"/>
    <n v="69.95"/>
    <n v="1"/>
    <n v="69.95"/>
  </r>
  <r>
    <x v="154"/>
    <s v="BBC11E000-Q110039000"/>
    <s v="BBC11E000-Q11"/>
    <s v="8056699503201"/>
    <s v="39"/>
    <s v="Shoes"/>
    <s v="Women"/>
    <s v="Flat Shoes"/>
    <s v="Slippers"/>
    <s v="Slippers"/>
    <s v="NOS"/>
    <s v="black"/>
    <s v="CHIC"/>
    <n v="69.95"/>
    <n v="1"/>
    <n v="69.95"/>
  </r>
  <r>
    <x v="154"/>
    <s v="BBC11E001-A110036000"/>
    <s v="BBC11E001-A11"/>
    <s v="8056699542675"/>
    <s v="36"/>
    <s v="Shoes"/>
    <s v="Women"/>
    <s v="Flat Shoes"/>
    <s v="Slippers"/>
    <s v="Slippers"/>
    <s v="NOS"/>
    <s v="white"/>
    <s v="CHIC"/>
    <n v="79.95"/>
    <n v="1"/>
    <n v="79.95"/>
  </r>
  <r>
    <x v="154"/>
    <s v="BBC11E001-A110039000"/>
    <s v="BBC11E001-A11"/>
    <s v="8056699542736"/>
    <s v="39"/>
    <s v="Shoes"/>
    <s v="Women"/>
    <s v="Flat Shoes"/>
    <s v="Slippers"/>
    <s v="Slippers"/>
    <s v="NOS"/>
    <s v="white"/>
    <s v="CHIC"/>
    <n v="79.95"/>
    <n v="2"/>
    <n v="159.9"/>
  </r>
  <r>
    <x v="155"/>
    <s v="ZZO10QG09-G00056656A"/>
    <s v="ZZO10QG09-G00"/>
    <s v="8056728272757"/>
    <s v="36"/>
    <s v="Shoes"/>
    <s v="Women"/>
    <s v="Booties"/>
    <s v="Booties"/>
    <s v="Booties"/>
    <s v="NOS"/>
    <s v="dark green"/>
    <s v="ISPERIA"/>
    <n v="314.60000000000002"/>
    <n v="1"/>
    <n v="314.60000000000002"/>
  </r>
  <r>
    <x v="155"/>
    <s v="ZZO10QG09-G000566569"/>
    <s v="ZZO10QG09-G00"/>
    <s v="8056728272771"/>
    <s v="37"/>
    <s v="Shoes"/>
    <s v="Women"/>
    <s v="Booties"/>
    <s v="Booties"/>
    <s v="Booties"/>
    <s v="NOS"/>
    <s v="dark green"/>
    <s v="ISPERIA"/>
    <n v="314.60000000000002"/>
    <n v="1"/>
    <n v="314.60000000000002"/>
  </r>
  <r>
    <x v="155"/>
    <s v="ZZO10QG09-G000566568"/>
    <s v="ZZO10QG09-G00"/>
    <s v="8056728272795"/>
    <s v="38"/>
    <s v="Shoes"/>
    <s v="Women"/>
    <s v="Booties"/>
    <s v="Booties"/>
    <s v="Booties"/>
    <s v="NOS"/>
    <s v="dark green"/>
    <s v="ISPERIA"/>
    <n v="314.60000000000002"/>
    <n v="1"/>
    <n v="314.60000000000002"/>
  </r>
  <r>
    <x v="155"/>
    <s v="ZZO10QG09-G00056656C"/>
    <s v="ZZO10QG09-G00"/>
    <s v="8056728272832"/>
    <s v="40"/>
    <s v="Shoes"/>
    <s v="Women"/>
    <s v="Booties"/>
    <s v="Booties"/>
    <s v="Booties"/>
    <s v="NOS"/>
    <s v="dark green"/>
    <s v="ISPERIA"/>
    <n v="314.60000000000002"/>
    <n v="1"/>
    <n v="314.60000000000002"/>
  </r>
  <r>
    <x v="155"/>
    <s v="ZZO10QG07-Q00056655F"/>
    <s v="ZZO10QG07-Q00"/>
    <s v="8056728345277"/>
    <s v="37"/>
    <s v="Shoes"/>
    <s v="Women"/>
    <s v="Boots"/>
    <s v="Boots"/>
    <s v="Boots"/>
    <s v="AW"/>
    <s v="black"/>
    <s v="CAFE"/>
    <n v="299"/>
    <n v="1"/>
    <n v="299"/>
  </r>
  <r>
    <x v="155"/>
    <s v="ZZO10QG06-O00056655B"/>
    <s v="ZZO10QG06-O00"/>
    <s v="8057559114414"/>
    <s v="37"/>
    <s v="Shoes"/>
    <s v="Women"/>
    <s v="Boots"/>
    <s v="Boots"/>
    <s v="Boots"/>
    <s v="AW"/>
    <s v="brown"/>
    <s v="CAFE"/>
    <n v="299"/>
    <n v="1"/>
    <n v="299"/>
  </r>
  <r>
    <x v="155"/>
    <s v="ZZO10QG06-O00056655A"/>
    <s v="ZZO10QG06-O00"/>
    <s v="8057559114438"/>
    <s v="38"/>
    <s v="Shoes"/>
    <s v="Women"/>
    <s v="Boots"/>
    <s v="Boots"/>
    <s v="Boots"/>
    <s v="AW"/>
    <s v="brown"/>
    <s v="CAFE"/>
    <n v="299"/>
    <n v="1"/>
    <n v="299"/>
  </r>
  <r>
    <x v="155"/>
    <s v="ZZO10QG11-Q000566575"/>
    <s v="ZZO10QG11-Q00"/>
    <s v="8057559114995"/>
    <s v="36"/>
    <s v="Shoes"/>
    <s v="Women"/>
    <s v="Boots"/>
    <s v="Boots"/>
    <s v="Boots"/>
    <s v="AW"/>
    <s v="black"/>
    <s v="AQUA"/>
    <n v="319.8"/>
    <n v="1"/>
    <n v="319.8"/>
  </r>
  <r>
    <x v="155"/>
    <s v="ZZO10QG11-Q000566574"/>
    <s v="ZZO10QG11-Q00"/>
    <s v="8057559115015"/>
    <s v="37"/>
    <s v="Shoes"/>
    <s v="Women"/>
    <s v="Boots"/>
    <s v="Boots"/>
    <s v="Boots"/>
    <s v="AW"/>
    <s v="black"/>
    <s v="AQUA"/>
    <n v="319.8"/>
    <n v="1"/>
    <n v="319.8"/>
  </r>
  <r>
    <x v="155"/>
    <s v="ZZO10QG11-Q000566579"/>
    <s v="ZZO10QG11-Q00"/>
    <s v="8057559115053"/>
    <s v="39"/>
    <s v="Shoes"/>
    <s v="Women"/>
    <s v="Boots"/>
    <s v="Boots"/>
    <s v="Boots"/>
    <s v="AW"/>
    <s v="black"/>
    <s v="AQUA"/>
    <n v="319.8"/>
    <n v="2"/>
    <n v="639.6"/>
  </r>
  <r>
    <x v="155"/>
    <s v="ZZO10QG11-Q000566578"/>
    <s v="ZZO10QG11-Q00"/>
    <s v="8057559115077"/>
    <s v="40"/>
    <s v="Shoes"/>
    <s v="Women"/>
    <s v="Boots"/>
    <s v="Boots"/>
    <s v="Boots"/>
    <s v="AW"/>
    <s v="black"/>
    <s v="AQUA"/>
    <n v="319.8"/>
    <n v="2"/>
    <n v="639.6"/>
  </r>
  <r>
    <x v="155"/>
    <s v="ZZO10QG11-Q000566577"/>
    <s v="ZZO10QG11-Q00"/>
    <s v="8057559115091"/>
    <s v="41"/>
    <s v="Shoes"/>
    <s v="Women"/>
    <s v="Boots"/>
    <s v="Boots"/>
    <s v="Boots"/>
    <s v="AW"/>
    <s v="black"/>
    <s v="AQUA"/>
    <n v="319.8"/>
    <n v="1"/>
    <n v="319.8"/>
  </r>
  <r>
    <x v="155"/>
    <s v="ZZO10QG10-C000566572"/>
    <s v="ZZO10QG10-C00"/>
    <s v="8057559115473"/>
    <s v="40"/>
    <s v="Shoes"/>
    <s v="Women"/>
    <s v="Boots"/>
    <s v="Boots"/>
    <s v="Boots"/>
    <s v="AW"/>
    <s v="dark brown"/>
    <s v="FRESH19"/>
    <n v="366.6"/>
    <n v="1"/>
    <n v="366.6"/>
  </r>
  <r>
    <x v="155"/>
    <s v="ZZO10QG10-C000566570"/>
    <s v="ZZO10QG10-C00"/>
    <s v="8057559115497"/>
    <s v="41"/>
    <s v="Shoes"/>
    <s v="Women"/>
    <s v="Boots"/>
    <s v="Boots"/>
    <s v="Boots"/>
    <s v="AW"/>
    <s v="dark brown"/>
    <s v="FRESH19"/>
    <n v="366.6"/>
    <n v="1"/>
    <n v="366.6"/>
  </r>
  <r>
    <x v="155"/>
    <s v="ZZO10QG02-Q000566543"/>
    <s v="ZZO10QG02-Q00"/>
    <s v="8057559115619"/>
    <s v="37"/>
    <s v="Shoes"/>
    <s v="Women"/>
    <s v="Boots"/>
    <s v="Boots"/>
    <s v="Boots"/>
    <s v="AW"/>
    <s v="anthracite"/>
    <s v="SAINTEC"/>
    <n v="309.39"/>
    <n v="2"/>
    <n v="618.78"/>
  </r>
  <r>
    <x v="155"/>
    <s v="ZZO10QG02-Q00056653E"/>
    <s v="ZZO10QG02-Q00"/>
    <s v="8057559115633"/>
    <s v="38"/>
    <s v="Shoes"/>
    <s v="Women"/>
    <s v="Boots"/>
    <s v="Boots"/>
    <s v="Boots"/>
    <s v="AW"/>
    <s v="anthracite"/>
    <s v="SAINTEC"/>
    <n v="309.39"/>
    <n v="3"/>
    <n v="928.17"/>
  </r>
  <r>
    <x v="155"/>
    <s v="ZZO10QG02-Q00056653F"/>
    <s v="ZZO10QG02-Q00"/>
    <s v="8057559115657"/>
    <s v="39"/>
    <s v="Shoes"/>
    <s v="Women"/>
    <s v="Boots"/>
    <s v="Boots"/>
    <s v="Boots"/>
    <s v="AW"/>
    <s v="anthracite"/>
    <s v="SAINTEC"/>
    <n v="309.39"/>
    <n v="3"/>
    <n v="928.17"/>
  </r>
  <r>
    <x v="155"/>
    <s v="ZZO10QG02-Q000566540"/>
    <s v="ZZO10QG02-Q00"/>
    <s v="8057559115671"/>
    <s v="40"/>
    <s v="Shoes"/>
    <s v="Women"/>
    <s v="Boots"/>
    <s v="Boots"/>
    <s v="Boots"/>
    <s v="AW"/>
    <s v="anthracite"/>
    <s v="SAINTEC"/>
    <n v="309.39"/>
    <n v="2"/>
    <n v="618.78"/>
  </r>
  <r>
    <x v="144"/>
    <s v="ZZO1UG401-J000350000"/>
    <s v="ZZO1UG401-J00"/>
    <s v="8058128148441"/>
    <s v="35"/>
    <s v="Shoes"/>
    <s v="Women"/>
    <s v="Sneaker"/>
    <s v="Low"/>
    <s v="Low"/>
    <s v="NOS"/>
    <s v="pink"/>
    <s v="2730 ROPE"/>
    <n v="89.95"/>
    <n v="3"/>
    <n v="269.85000000000002"/>
  </r>
  <r>
    <x v="144"/>
    <s v="ZZO1UG401-J000360000"/>
    <s v="ZZO1UG401-J00"/>
    <s v="8058128148465"/>
    <s v="36"/>
    <s v="Shoes"/>
    <s v="Women"/>
    <s v="Sneaker"/>
    <s v="Low"/>
    <s v="Low"/>
    <s v="NOS"/>
    <s v="pink"/>
    <s v="2730 ROPE"/>
    <n v="89.95"/>
    <n v="7"/>
    <n v="629.65"/>
  </r>
  <r>
    <x v="144"/>
    <s v="ZZO1UG401-J000370000"/>
    <s v="ZZO1UG401-J00"/>
    <s v="8058128148472"/>
    <s v="37"/>
    <s v="Shoes"/>
    <s v="Women"/>
    <s v="Sneaker"/>
    <s v="Low"/>
    <s v="Low"/>
    <s v="NOS"/>
    <s v="pink"/>
    <s v="2730 ROPE"/>
    <n v="89.95"/>
    <n v="12"/>
    <n v="1079.4000000000001"/>
  </r>
  <r>
    <x v="144"/>
    <s v="ZZO1UG401-J000390000"/>
    <s v="ZZO1UG401-J00"/>
    <s v="8058128148502"/>
    <s v="39"/>
    <s v="Shoes"/>
    <s v="Women"/>
    <s v="Sneaker"/>
    <s v="Low"/>
    <s v="Low"/>
    <s v="NOS"/>
    <s v="pink"/>
    <s v="2730 ROPE"/>
    <n v="89.95"/>
    <n v="12"/>
    <n v="1079.4000000000001"/>
  </r>
  <r>
    <x v="144"/>
    <s v="ZZO1UG401-J000400000"/>
    <s v="ZZO1UG401-J00"/>
    <s v="8058128148526"/>
    <s v="40"/>
    <s v="Shoes"/>
    <s v="Women"/>
    <s v="Sneaker"/>
    <s v="Low"/>
    <s v="Low"/>
    <s v="NOS"/>
    <s v="pink"/>
    <s v="2730 ROPE"/>
    <n v="89.95"/>
    <n v="12"/>
    <n v="1079.4000000000001"/>
  </r>
  <r>
    <x v="144"/>
    <s v="ZZO1UG401-J000410000"/>
    <s v="ZZO1UG401-J00"/>
    <s v="8058128148533"/>
    <s v="41"/>
    <s v="Shoes"/>
    <s v="Women"/>
    <s v="Sneaker"/>
    <s v="Low"/>
    <s v="Low"/>
    <s v="NOS"/>
    <s v="pink"/>
    <s v="2730 ROPE"/>
    <n v="89.95"/>
    <n v="8"/>
    <n v="719.6"/>
  </r>
  <r>
    <x v="145"/>
    <s v="ZZO1L0E10-O000375000"/>
    <s v="ZZO1L0E10-O00"/>
    <s v="8058279504332"/>
    <s v="37.5"/>
    <s v="Shoes"/>
    <s v="Women"/>
    <s v="Boots"/>
    <s v="Boots"/>
    <s v="Boots"/>
    <s v="AW"/>
    <s v="brown"/>
    <s v="D REMIGIA"/>
    <n v="185.12999999999997"/>
    <n v="1"/>
    <n v="185.12999999999997"/>
  </r>
  <r>
    <x v="145"/>
    <s v="ZZO1L0E10-O000400000"/>
    <s v="ZZO1L0E10-O00"/>
    <s v="8058279504387"/>
    <s v="40"/>
    <s v="Shoes"/>
    <s v="Women"/>
    <s v="Boots"/>
    <s v="Boots"/>
    <s v="Boots"/>
    <s v="AW"/>
    <s v="brown"/>
    <s v="D REMIGIA"/>
    <n v="185.12999999999997"/>
    <n v="1"/>
    <n v="185.12999999999997"/>
  </r>
  <r>
    <x v="149"/>
    <s v="ZZO10AG17-M010560B85"/>
    <s v="ZZO10AG17-M01"/>
    <s v="8059601026164"/>
    <s v="37"/>
    <s v="Shoes"/>
    <s v="Boys"/>
    <s v="Trainers"/>
    <s v="Low-Top Trainers Velcro"/>
    <s v="Low-Top Trainers Velcro"/>
    <s v="NOS"/>
    <s v="evergreen"/>
    <s v="DRESS"/>
    <n v="59.9"/>
    <n v="1"/>
    <n v="59.9"/>
  </r>
  <r>
    <x v="149"/>
    <s v="ZZO10AG17-M010560B82"/>
    <s v="ZZO10AG17-M01"/>
    <s v="8059601026171"/>
    <s v="38"/>
    <s v="Shoes"/>
    <s v="Boys"/>
    <s v="Trainers"/>
    <s v="Low-Top Trainers Velcro"/>
    <s v="Low-Top Trainers Velcro"/>
    <s v="NOS"/>
    <s v="evergreen"/>
    <s v="DRESS"/>
    <n v="59.9"/>
    <n v="1"/>
    <n v="59.9"/>
  </r>
  <r>
    <x v="149"/>
    <s v="ZZO10AG17-M010560B83"/>
    <s v="ZZO10AG17-M01"/>
    <s v="8059601026188"/>
    <s v="39"/>
    <s v="Shoes"/>
    <s v="Boys"/>
    <s v="Trainers"/>
    <s v="Low-Top Trainers Velcro"/>
    <s v="Low-Top Trainers Velcro"/>
    <s v="NOS"/>
    <s v="evergreen"/>
    <s v="DRESS"/>
    <n v="59.9"/>
    <n v="1"/>
    <n v="59.9"/>
  </r>
  <r>
    <x v="150"/>
    <s v="ZZO0WH569-Q00055E9DA"/>
    <s v="ZZO0WH569-Q00"/>
    <s v="8059972762920"/>
    <s v="38"/>
    <s v="Shoes"/>
    <s v="Women"/>
    <s v="Flat Sandals"/>
    <s v="Flat Sandals"/>
    <s v="Flat Sandals"/>
    <s v="SS"/>
    <s v="black"/>
    <s v="SANDAL"/>
    <n v="324.8"/>
    <n v="1"/>
    <n v="324.8"/>
  </r>
  <r>
    <x v="156"/>
    <s v="ZZO12T2BB-Q00054320C"/>
    <s v="ZZO12T2BB-Q00"/>
    <s v="8432561190326"/>
    <s v="37"/>
    <s v="Shoes"/>
    <s v="Women"/>
    <s v="Boots"/>
    <s v="Wedges"/>
    <s v="Wedges"/>
    <s v="AW"/>
    <s v="black"/>
    <s v="Knitting Negro/Himalayan Negro Transl"/>
    <n v="350"/>
    <n v="1"/>
    <n v="350"/>
  </r>
  <r>
    <x v="156"/>
    <s v="ZZO12T2BD-T00054321F"/>
    <s v="ZZO12T2BD-T00"/>
    <s v="8432561192085"/>
    <s v="36"/>
    <s v="Shoes"/>
    <s v="Women"/>
    <s v="Boots"/>
    <s v="Boots"/>
    <s v="Boots"/>
    <s v="AW"/>
    <s v="black"/>
    <s v="Knitting Negro-Optic/Himal.Negro Transl"/>
    <n v="275"/>
    <n v="1"/>
    <n v="275"/>
  </r>
  <r>
    <x v="156"/>
    <s v="ZZO12T2BD-T00054321E"/>
    <s v="ZZO12T2BD-T00"/>
    <s v="8432561192092"/>
    <s v="37"/>
    <s v="Shoes"/>
    <s v="Women"/>
    <s v="Boots"/>
    <s v="Boots"/>
    <s v="Boots"/>
    <s v="AW"/>
    <s v="black"/>
    <s v="Knitting Negro-Optic/Himal.Negro Transl"/>
    <n v="275"/>
    <n v="1"/>
    <n v="275"/>
  </r>
  <r>
    <x v="156"/>
    <s v="ZZO167N24-O00058D632"/>
    <s v="ZZO167N24-O00"/>
    <s v="8432561489192"/>
    <s v="36"/>
    <s v="Shoes"/>
    <s v="Women"/>
    <s v="Flat Sandals"/>
    <s v="Flat Sandals"/>
    <s v="Flat Sandals"/>
    <s v="SS"/>
    <s v="cognac"/>
    <s v="Mug.Tanned,Guanto Pale/OrugaS.Clara-Blan"/>
    <n v="115"/>
    <n v="2"/>
    <n v="230"/>
  </r>
  <r>
    <x v="156"/>
    <s v="ZZO167N10-Q00058D5C7"/>
    <s v="ZZO167N10-Q00"/>
    <s v="8432561499757"/>
    <s v="36"/>
    <s v="Shoes"/>
    <s v="Women"/>
    <s v="Flat Sandals"/>
    <s v="Flip Flops"/>
    <s v="Flip Flops"/>
    <s v="SS"/>
    <s v="black"/>
    <s v="Hydro Negro/OrugaSand Negro-Negro"/>
    <n v="110"/>
    <n v="1"/>
    <n v="110"/>
  </r>
  <r>
    <x v="157"/>
    <s v="MUE11A01X-Q110038000"/>
    <s v="MUE11A01X-Q11"/>
    <s v="8433852343087"/>
    <s v="38"/>
    <s v="Shoes"/>
    <s v="Women"/>
    <s v="Flat Sandals"/>
    <s v="Flat Sandals"/>
    <s v="Flat Sandals"/>
    <s v="SS"/>
    <s v="black"/>
    <s v="NICOLETA"/>
    <n v="69.95"/>
    <n v="1"/>
    <n v="69.95"/>
  </r>
  <r>
    <x v="158"/>
    <s v="ZZO0TLE23-F0004EE2AE"/>
    <s v="ZZO0TLE23-F00"/>
    <s v="8433997849079"/>
    <s v="33"/>
    <s v="Shoes"/>
    <s v="Girls"/>
    <s v="Sandals"/>
    <s v="Strappy Sandals"/>
    <s v="Strappy Sandals"/>
    <s v="SS"/>
    <s v="gold-coloured"/>
    <s v="MANDY WAVES"/>
    <n v="59.9"/>
    <n v="1"/>
    <n v="59.9"/>
  </r>
  <r>
    <x v="158"/>
    <s v="ZZO0TLE23-F0004EE2AD"/>
    <s v="ZZO0TLE23-F00"/>
    <s v="8433997849635"/>
    <s v="34"/>
    <s v="Shoes"/>
    <s v="Girls"/>
    <s v="Sandals"/>
    <s v="Strappy Sandals"/>
    <s v="Strappy Sandals"/>
    <s v="SS"/>
    <s v="gold-coloured"/>
    <s v="MANDY WAVES"/>
    <n v="59.9"/>
    <n v="1"/>
    <n v="59.9"/>
  </r>
  <r>
    <x v="158"/>
    <s v="ZZO0TLE23-F0004EE2A8"/>
    <s v="ZZO0TLE23-F00"/>
    <s v="8433997850716"/>
    <s v="39"/>
    <s v="Shoes"/>
    <s v="Girls"/>
    <s v="Sandals"/>
    <s v="Strappy Sandals"/>
    <s v="Strappy Sandals"/>
    <s v="SS"/>
    <s v="gold-coloured"/>
    <s v="MANDY WAVES"/>
    <n v="59.9"/>
    <n v="1"/>
    <n v="59.9"/>
  </r>
  <r>
    <x v="159"/>
    <s v="ZZO1S1912-Q000380000"/>
    <s v="ZZO1S1912-Q00"/>
    <s v="8434530221031"/>
    <s v="38"/>
    <s v="Shoes"/>
    <s v="Women"/>
    <s v="Flat Shoes"/>
    <s v="Slippers"/>
    <s v="Slippers"/>
    <s v="NOS"/>
    <s v="black"/>
    <s v="0"/>
    <n v="75"/>
    <n v="1"/>
    <n v="75"/>
  </r>
  <r>
    <x v="159"/>
    <s v="ZZO1S1912-Q000420000"/>
    <s v="ZZO1S1912-Q00"/>
    <s v="8434530221079"/>
    <s v="42"/>
    <s v="Shoes"/>
    <s v="Women"/>
    <s v="Flat Shoes"/>
    <s v="Slippers"/>
    <s v="Slippers"/>
    <s v="NOS"/>
    <s v="black"/>
    <s v="0"/>
    <n v="75"/>
    <n v="1"/>
    <n v="75"/>
  </r>
  <r>
    <x v="159"/>
    <s v="ZZO1PG716-K000350000"/>
    <s v="ZZO1PG716-K00"/>
    <s v="8434530312708"/>
    <s v="35"/>
    <s v="Shoes"/>
    <s v="Women"/>
    <s v="Boots"/>
    <s v="Boots"/>
    <s v="Boots"/>
    <s v="AW"/>
    <s v="dark blue"/>
    <s v="0"/>
    <n v="109.95"/>
    <n v="1"/>
    <n v="109.95"/>
  </r>
  <r>
    <x v="159"/>
    <s v="ZZO1S1910-M000042000"/>
    <s v="ZZO1S1910-M00"/>
    <s v="8434530367531"/>
    <s v="42"/>
    <s v="Shoes"/>
    <s v="Men"/>
    <s v="Loafers"/>
    <s v="Loafers"/>
    <s v="Loafers"/>
    <s v="NOS"/>
    <s v="green"/>
    <s v="0"/>
    <n v="79.559999999999988"/>
    <n v="1"/>
    <n v="79.559999999999988"/>
  </r>
  <r>
    <x v="159"/>
    <s v="ZZO1S1910-M000043000"/>
    <s v="ZZO1S1910-M00"/>
    <s v="8434530367548"/>
    <s v="43"/>
    <s v="Shoes"/>
    <s v="Men"/>
    <s v="Loafers"/>
    <s v="Loafers"/>
    <s v="Loafers"/>
    <s v="NOS"/>
    <s v="green"/>
    <s v="0"/>
    <n v="79.559999999999988"/>
    <n v="1"/>
    <n v="79.559999999999988"/>
  </r>
  <r>
    <x v="159"/>
    <s v="ZZO1PG711-O000380000"/>
    <s v="ZZO1PG711-O00"/>
    <s v="8434530420557"/>
    <s v="38"/>
    <s v="Shoes"/>
    <s v="Women"/>
    <s v="Boots"/>
    <s v="Boots"/>
    <s v="Boots"/>
    <s v="AW"/>
    <s v="brown"/>
    <s v="0"/>
    <n v="97.919999999999987"/>
    <n v="1"/>
    <n v="97.919999999999987"/>
  </r>
  <r>
    <x v="160"/>
    <s v="ZZO1LN330-Q000036000"/>
    <s v="ZZO1LN330-Q00"/>
    <s v="8434608713819"/>
    <s v="36"/>
    <s v="Shoes"/>
    <s v="Women"/>
    <s v="Boots"/>
    <s v="Boots"/>
    <s v="Boots"/>
    <s v="AW"/>
    <s v="black"/>
    <s v="0"/>
    <n v="129.94999999999999"/>
    <n v="2"/>
    <n v="259.89999999999998"/>
  </r>
  <r>
    <x v="160"/>
    <s v="ZZO1LN330-Q000038000"/>
    <s v="ZZO1LN330-Q00"/>
    <s v="8434608713833"/>
    <s v="38"/>
    <s v="Shoes"/>
    <s v="Women"/>
    <s v="Boots"/>
    <s v="Boots"/>
    <s v="Boots"/>
    <s v="AW"/>
    <s v="black"/>
    <s v="0"/>
    <n v="129.94999999999999"/>
    <n v="3"/>
    <n v="389.84999999999997"/>
  </r>
  <r>
    <x v="160"/>
    <s v="ZZO1LN330-Q000039000"/>
    <s v="ZZO1LN330-Q00"/>
    <s v="8434608713840"/>
    <s v="39"/>
    <s v="Shoes"/>
    <s v="Women"/>
    <s v="Boots"/>
    <s v="Boots"/>
    <s v="Boots"/>
    <s v="AW"/>
    <s v="black"/>
    <s v="0"/>
    <n v="129.94999999999999"/>
    <n v="1"/>
    <n v="129.94999999999999"/>
  </r>
  <r>
    <x v="160"/>
    <s v="ZZO1LN330-Q000040000"/>
    <s v="ZZO1LN330-Q00"/>
    <s v="8434608713857"/>
    <s v="40"/>
    <s v="Shoes"/>
    <s v="Women"/>
    <s v="Boots"/>
    <s v="Boots"/>
    <s v="Boots"/>
    <s v="AW"/>
    <s v="black"/>
    <s v="0"/>
    <n v="129.94999999999999"/>
    <n v="1"/>
    <n v="129.94999999999999"/>
  </r>
  <r>
    <x v="160"/>
    <s v="ZZO1LN330-Q000041000"/>
    <s v="ZZO1LN330-Q00"/>
    <s v="8434608713864"/>
    <s v="41"/>
    <s v="Shoes"/>
    <s v="Women"/>
    <s v="Boots"/>
    <s v="Boots"/>
    <s v="Boots"/>
    <s v="AW"/>
    <s v="black"/>
    <s v="0"/>
    <n v="129.94999999999999"/>
    <n v="1"/>
    <n v="129.94999999999999"/>
  </r>
  <r>
    <x v="161"/>
    <s v="NW111A00L-K110360000"/>
    <s v="NW111A00L-K11"/>
    <s v="8434643165727"/>
    <s v="36"/>
    <s v="Shoes"/>
    <s v="Women"/>
    <s v="Sneaker"/>
    <s v="Low"/>
    <s v="Low"/>
    <s v="NOS"/>
    <s v="light blue"/>
    <s v="901"/>
    <n v="49.95"/>
    <n v="1"/>
    <n v="49.95"/>
  </r>
  <r>
    <x v="161"/>
    <s v="NW111A00U-G110360000"/>
    <s v="NW111A00U-G11"/>
    <s v="8434643488208"/>
    <s v="36"/>
    <s v="Shoes"/>
    <s v="Women"/>
    <s v="Sneaker"/>
    <s v="Low"/>
    <s v="Low"/>
    <s v="NOS"/>
    <s v="red"/>
    <s v="901E"/>
    <n v="49.95"/>
    <n v="1"/>
    <n v="49.95"/>
  </r>
  <r>
    <x v="161"/>
    <s v="NW111E00R-B110380000"/>
    <s v="NW111E00R-B11"/>
    <s v="8434643777821"/>
    <s v="38"/>
    <s v="Shoes"/>
    <s v="Women"/>
    <s v="Flat Shoes"/>
    <s v="Espadrilles"/>
    <s v="Espadrilles"/>
    <s v="SS"/>
    <s v="beige"/>
    <s v="678E"/>
    <n v="59.95"/>
    <n v="1"/>
    <n v="59.95"/>
  </r>
  <r>
    <x v="162"/>
    <s v="ZZO1HWG06-E000036000"/>
    <s v="ZZO1HWG06-E00"/>
    <s v="8434739866750"/>
    <s v="36"/>
    <s v="Shoes"/>
    <s v="Women"/>
    <s v="Flat Sandals"/>
    <s v="Flat Sandals"/>
    <s v="Flat Sandals"/>
    <s v="SS"/>
    <s v="yellow"/>
    <s v="LEATHER LADIES SANDALS ."/>
    <n v="89.95"/>
    <n v="1"/>
    <n v="89.95"/>
  </r>
  <r>
    <x v="163"/>
    <s v="ZZO1D1W16-B000370000"/>
    <s v="ZZO1D1W16-B00"/>
    <s v="8434739929745"/>
    <s v="37"/>
    <s v="Shoes"/>
    <s v="Women"/>
    <s v="Boots"/>
    <s v="Boots"/>
    <s v="Boots"/>
    <s v="AW"/>
    <s v="brown"/>
    <s v="PU LADIES ANKLE BOOTS ."/>
    <n v="81.293999999999997"/>
    <n v="1"/>
    <n v="81.293999999999997"/>
  </r>
  <r>
    <x v="164"/>
    <s v="ZZO1D1W14-Q000370000"/>
    <s v="ZZO1D1W14-Q00"/>
    <s v="8434739963633"/>
    <s v="37"/>
    <s v="Shoes"/>
    <s v="Women"/>
    <s v="Boots"/>
    <s v="Boots"/>
    <s v="Boots"/>
    <s v="AW"/>
    <s v="black"/>
    <s v="BLACK PU LADIES ANKLE BOOTS ."/>
    <n v="81.242999999999995"/>
    <n v="1"/>
    <n v="81.242999999999995"/>
  </r>
  <r>
    <x v="163"/>
    <s v="ZZO1D1W16-B000360000"/>
    <s v="ZZO1D1W16-B00"/>
    <s v="8434739966955"/>
    <s v="36"/>
    <s v="Shoes"/>
    <s v="Women"/>
    <s v="Boots"/>
    <s v="Boots"/>
    <s v="Boots"/>
    <s v="AW"/>
    <s v="brown"/>
    <s v="PU LADIES ANKLE BOOTS ."/>
    <n v="81.293999999999997"/>
    <n v="1"/>
    <n v="81.293999999999997"/>
  </r>
  <r>
    <x v="163"/>
    <s v="ZZO1D1W16-B000380000"/>
    <s v="ZZO1D1W16-B00"/>
    <s v="8434739966962"/>
    <s v="38"/>
    <s v="Shoes"/>
    <s v="Women"/>
    <s v="Boots"/>
    <s v="Boots"/>
    <s v="Boots"/>
    <s v="AW"/>
    <s v="brown"/>
    <s v="PU LADIES ANKLE BOOTS ."/>
    <n v="81.242999999999995"/>
    <n v="2"/>
    <n v="162.48599999999999"/>
  </r>
  <r>
    <x v="163"/>
    <s v="ZZO1D1W16-B000400000"/>
    <s v="ZZO1D1W16-B00"/>
    <s v="8434739966986"/>
    <s v="40"/>
    <s v="Shoes"/>
    <s v="Women"/>
    <s v="Boots"/>
    <s v="Boots"/>
    <s v="Boots"/>
    <s v="AW"/>
    <s v="brown"/>
    <s v="PU LADIES ANKLE BOOTS ."/>
    <n v="81.242999999999995"/>
    <n v="1"/>
    <n v="81.242999999999995"/>
  </r>
  <r>
    <x v="163"/>
    <s v="RF711A04C-Q110380000"/>
    <s v="RF711A04C-Q11"/>
    <s v="8434739998369"/>
    <s v="38"/>
    <s v="Shoes"/>
    <s v="Women"/>
    <s v="Flat Sandals"/>
    <s v="Flat Sandals"/>
    <s v="Flat Sandals"/>
    <s v="SS"/>
    <s v="black"/>
    <s v="072271"/>
    <n v="34.950000000000003"/>
    <n v="1"/>
    <n v="34.950000000000003"/>
  </r>
  <r>
    <x v="165"/>
    <s v="MT711A08G-O110380000"/>
    <s v="MT711A08G-O11"/>
    <s v="8434799969972"/>
    <s v="38"/>
    <s v="Shoes"/>
    <s v="Women"/>
    <s v="Flat Sandals"/>
    <s v="Mules"/>
    <s v="Mules"/>
    <s v="SS"/>
    <s v="brown"/>
    <s v="MARIA"/>
    <n v="49.95"/>
    <n v="1"/>
    <n v="49.95"/>
  </r>
  <r>
    <x v="165"/>
    <s v="MT711A08D-O110380000"/>
    <s v="MT711A08D-O11"/>
    <s v="8434799971814"/>
    <s v="38"/>
    <s v="Shoes"/>
    <s v="Women"/>
    <s v="Flat Sandals"/>
    <s v="Flat Sandals"/>
    <s v="Flat Sandals"/>
    <s v="SS"/>
    <s v="brown"/>
    <s v="MARIA"/>
    <n v="54.95"/>
    <n v="1"/>
    <n v="54.95"/>
  </r>
  <r>
    <x v="165"/>
    <s v="MT711A08K-B110380000"/>
    <s v="MT711A08K-B11"/>
    <s v="8434799975997"/>
    <s v="38"/>
    <s v="Shoes"/>
    <s v="Women"/>
    <s v="Flat Sandals"/>
    <s v="Flat Sandals"/>
    <s v="Flat Sandals"/>
    <s v="SS"/>
    <s v="taupe"/>
    <s v="MARIA"/>
    <n v="54.95"/>
    <n v="3"/>
    <n v="164.85000000000002"/>
  </r>
  <r>
    <x v="166"/>
    <s v="ZZO1GCW21-T000350000"/>
    <s v="ZZO1GCW21-T00"/>
    <s v="8434862874820"/>
    <s v="35"/>
    <s v="Shoes"/>
    <s v="Women"/>
    <s v="Flat Sandals"/>
    <s v="Flip Flops"/>
    <s v="Flip Flops"/>
    <s v="SS"/>
    <s v="multi-coloured"/>
    <s v="Dely"/>
    <n v="89"/>
    <n v="1"/>
    <n v="89"/>
  </r>
  <r>
    <x v="167"/>
    <s v="M8A11A00A-O110038000"/>
    <s v="M8A11A00A-O11"/>
    <s v="8434874086013"/>
    <s v="38"/>
    <s v="Shoes"/>
    <s v="Women"/>
    <s v="Flat Sandals"/>
    <s v="Mules"/>
    <s v="Mules"/>
    <s v="SS"/>
    <s v="cognac"/>
    <s v="Ima 90"/>
    <n v="69.95"/>
    <n v="1"/>
    <n v="69.95"/>
  </r>
  <r>
    <x v="167"/>
    <s v="M8A11A00A-Q110038000"/>
    <s v="M8A11A00A-Q11"/>
    <s v="8434874086099"/>
    <s v="38"/>
    <s v="Shoes"/>
    <s v="Women"/>
    <s v="Flat Sandals"/>
    <s v="Mules"/>
    <s v="Mules"/>
    <s v="SS"/>
    <s v="black"/>
    <s v="Ima 90"/>
    <n v="69.95"/>
    <n v="1"/>
    <n v="69.95"/>
  </r>
  <r>
    <x v="167"/>
    <s v="M8A11A00F-A110038000"/>
    <s v="M8A11A00F-A11"/>
    <s v="8434874086174"/>
    <s v="38"/>
    <s v="Shoes"/>
    <s v="Women"/>
    <s v="Flat Sandals"/>
    <s v="Mules"/>
    <s v="Mules"/>
    <s v="SS"/>
    <s v="white"/>
    <s v="Ima 91"/>
    <n v="89.95"/>
    <n v="1"/>
    <n v="89.95"/>
  </r>
  <r>
    <x v="167"/>
    <s v="M8A11A005-Q110038000"/>
    <s v="M8A11A005-Q11"/>
    <s v="8434874090171"/>
    <s v="38"/>
    <s v="Shoes"/>
    <s v="Women"/>
    <s v="Flat Sandals"/>
    <s v="Mules"/>
    <s v="Mules"/>
    <s v="SS"/>
    <s v="black"/>
    <s v="PLAYA 217"/>
    <n v="59.95"/>
    <n v="1"/>
    <n v="59.95"/>
  </r>
  <r>
    <x v="168"/>
    <s v="ZZO1GUB11-K000300000"/>
    <s v="ZZO1GUB11-K00"/>
    <s v="8434905115163"/>
    <s v="30"/>
    <s v="Shoes"/>
    <s v="Girls"/>
    <s v="Sandals"/>
    <s v="Strappy Sandals"/>
    <s v="Strappy Sandals"/>
    <s v="SS"/>
    <s v="blue"/>
    <s v="Nilet"/>
    <n v="84.455999999999989"/>
    <n v="1"/>
    <n v="84.455999999999989"/>
  </r>
  <r>
    <x v="168"/>
    <s v="ZZO1GUB11-J000310000"/>
    <s v="ZZO1GUB11-J00"/>
    <s v="8434905115316"/>
    <s v="31"/>
    <s v="Shoes"/>
    <s v="Girls"/>
    <s v="Sandals"/>
    <s v="Strappy Sandals"/>
    <s v="Strappy Sandals"/>
    <s v="SS"/>
    <s v="light pink"/>
    <s v="Nilet"/>
    <n v="84.455999999999989"/>
    <n v="1"/>
    <n v="84.455999999999989"/>
  </r>
  <r>
    <x v="168"/>
    <s v="ZZO1B9EKA-J0005A5FB2"/>
    <s v="ZZO1B9EKA-J00"/>
    <s v="8434905159587"/>
    <s v="41"/>
    <s v="Shoes"/>
    <s v="Women"/>
    <s v="Heeled Sandals"/>
    <s v="Wedges"/>
    <s v="Wedges"/>
    <s v="SS"/>
    <s v="beige"/>
    <s v="RAIZEL_VIP"/>
    <n v="99.9"/>
    <n v="1"/>
    <n v="99.9"/>
  </r>
  <r>
    <x v="169"/>
    <s v="WN111A028-M110350000"/>
    <s v="WN111A028-M11"/>
    <s v="8435189759531"/>
    <s v="35"/>
    <s v="Shoes"/>
    <s v="Women"/>
    <s v="Sneaker"/>
    <s v="High"/>
    <s v="High"/>
    <s v="NOS"/>
    <s v="green"/>
    <s v="A-1631-GR"/>
    <n v="164.95"/>
    <n v="1"/>
    <n v="164.95"/>
  </r>
  <r>
    <x v="169"/>
    <s v="WN111A02U-B110360000"/>
    <s v="WN111A02U-B11"/>
    <s v="8435668577724"/>
    <s v="36"/>
    <s v="Shoes"/>
    <s v="Women"/>
    <s v="Ballerinas"/>
    <s v="Ballerinas"/>
    <s v="Ballerinas"/>
    <s v="SS"/>
    <s v="taupe"/>
    <s v="A-61112"/>
    <n v="124.95"/>
    <n v="1"/>
    <n v="124.95"/>
  </r>
  <r>
    <x v="170"/>
    <s v="FLH15O00N-B110036000"/>
    <s v="FLH15O00N-B11"/>
    <s v="8436595057600"/>
    <s v="36"/>
    <s v="Shoes"/>
    <s v="Unisex"/>
    <s v="Sneakers Low"/>
    <s v="Classics"/>
    <s v="Classics"/>
    <s v="NOS"/>
    <s v="beige"/>
    <s v="RANCHO V.3"/>
    <n v="99.95"/>
    <n v="1"/>
    <n v="99.95"/>
  </r>
  <r>
    <x v="170"/>
    <s v="FLH15O00N-Q110036000"/>
    <s v="FLH15O00N-Q11"/>
    <s v="8436601352675"/>
    <s v="36"/>
    <s v="Shoes"/>
    <s v="Unisex"/>
    <s v="Sneakers Low"/>
    <s v="Classics"/>
    <s v="Classics"/>
    <s v="NOS"/>
    <s v="black"/>
    <s v="RANCHO V.3"/>
    <n v="99.95"/>
    <n v="1"/>
    <n v="99.95"/>
  </r>
  <r>
    <x v="171"/>
    <s v="ME311A081-J110036000"/>
    <s v="ME311A081-J11"/>
    <s v="8445119464411"/>
    <s v="36"/>
    <s v="Shoes"/>
    <s v="Women"/>
    <s v="Heeled Sandals"/>
    <s v="Mules"/>
    <s v="Mules"/>
    <s v="SS"/>
    <s v="pink"/>
    <s v="22412"/>
    <n v="59.95"/>
    <n v="1"/>
    <n v="59.95"/>
  </r>
  <r>
    <x v="171"/>
    <s v="ME311B058-Q110036000"/>
    <s v="ME311B058-Q11"/>
    <s v="8445119540054"/>
    <s v="36"/>
    <s v="Shoes"/>
    <s v="Women"/>
    <s v="Pumps"/>
    <s v="Open Pumps"/>
    <s v="Stiletto"/>
    <s v="SS"/>
    <s v="black"/>
    <s v="22554"/>
    <n v="89.95"/>
    <n v="1"/>
    <n v="89.95"/>
  </r>
  <r>
    <x v="171"/>
    <s v="ME311A088-J110036000"/>
    <s v="ME311A088-J11"/>
    <s v="8445119752150"/>
    <s v="36"/>
    <s v="Shoes"/>
    <s v="Women"/>
    <s v="Heeled Sandals"/>
    <s v="Heeled Sandals"/>
    <s v="Heeled Sandals"/>
    <s v="SS"/>
    <s v="light pink"/>
    <s v="23111"/>
    <n v="74.95"/>
    <n v="1"/>
    <n v="74.95"/>
  </r>
  <r>
    <x v="172"/>
    <s v="ZZO1JEV03-C000036000"/>
    <s v="ZZO1JEV03-C00"/>
    <s v="8445156358162"/>
    <s v="36"/>
    <s v="Shoes"/>
    <s v="Women"/>
    <s v="Flat Sandals"/>
    <s v="Flat Sandals"/>
    <s v="Flat Sandals"/>
    <s v="SS"/>
    <s v="grey"/>
    <s v="SANDALS OUTC"/>
    <n v="56.303999999999995"/>
    <n v="1"/>
    <n v="56.303999999999995"/>
  </r>
  <r>
    <x v="172"/>
    <s v="ZZO1JEV03-C000037000"/>
    <s v="ZZO1JEV03-C00"/>
    <s v="8445156358179"/>
    <s v="37"/>
    <s v="Shoes"/>
    <s v="Women"/>
    <s v="Flat Sandals"/>
    <s v="Flat Sandals"/>
    <s v="Flat Sandals"/>
    <s v="SS"/>
    <s v="grey"/>
    <s v="SANDALS OUTC"/>
    <n v="56.303999999999995"/>
    <n v="2"/>
    <n v="112.60799999999999"/>
  </r>
  <r>
    <x v="172"/>
    <s v="ZZO1JEV06-Q000037000"/>
    <s v="ZZO1JEV06-Q00"/>
    <s v="8445156410556"/>
    <s v="37"/>
    <s v="Shoes"/>
    <s v="Women"/>
    <s v="Flat Sandals"/>
    <s v="Flat Sandals"/>
    <s v="Flat Sandals"/>
    <s v="SS"/>
    <s v="black"/>
    <s v="SANDALS ROMEOC"/>
    <n v="78.182999999999993"/>
    <n v="1"/>
    <n v="78.182999999999993"/>
  </r>
  <r>
    <x v="172"/>
    <s v="ZZO1JEV04-G000036000"/>
    <s v="ZZO1JEV04-G00"/>
    <s v="8445156455045"/>
    <s v="36"/>
    <s v="Shoes"/>
    <s v="Women"/>
    <s v="Flat Sandals"/>
    <s v="Flat Sandals"/>
    <s v="Flat Sandals"/>
    <s v="SS"/>
    <s v="red"/>
    <s v="SANDALS LALIC"/>
    <n v="56.303999999999995"/>
    <n v="1"/>
    <n v="56.303999999999995"/>
  </r>
  <r>
    <x v="172"/>
    <s v="ZZO1JEV04-G000037000"/>
    <s v="ZZO1JEV04-G00"/>
    <s v="8445156455052"/>
    <s v="37"/>
    <s v="Shoes"/>
    <s v="Women"/>
    <s v="Flat Sandals"/>
    <s v="Flat Sandals"/>
    <s v="Flat Sandals"/>
    <s v="SS"/>
    <s v="red"/>
    <s v="SANDALS LALIC"/>
    <n v="56.303999999999995"/>
    <n v="2"/>
    <n v="112.60799999999999"/>
  </r>
  <r>
    <x v="172"/>
    <s v="ZZO1JEV03-Q000036000"/>
    <s v="ZZO1JEV03-Q00"/>
    <s v="8445156574746"/>
    <s v="36"/>
    <s v="Shoes"/>
    <s v="Women"/>
    <s v="Flat Sandals"/>
    <s v="Flat Sandals"/>
    <s v="Flat Sandals"/>
    <s v="SS"/>
    <s v="black"/>
    <s v="SANDALS OUTC"/>
    <n v="56.303999999999995"/>
    <n v="1"/>
    <n v="56.303999999999995"/>
  </r>
  <r>
    <x v="172"/>
    <s v="ZZO1JEV03-Q000038000"/>
    <s v="ZZO1JEV03-Q00"/>
    <s v="8445156574760"/>
    <s v="38"/>
    <s v="Shoes"/>
    <s v="Women"/>
    <s v="Flat Sandals"/>
    <s v="Flat Sandals"/>
    <s v="Flat Sandals"/>
    <s v="SS"/>
    <s v="black"/>
    <s v="SANDALS OUTC"/>
    <n v="56.303999999999995"/>
    <n v="1"/>
    <n v="56.303999999999995"/>
  </r>
  <r>
    <x v="172"/>
    <s v="ZZO1JEV03-Q000041000"/>
    <s v="ZZO1JEV03-Q00"/>
    <s v="8445156574791"/>
    <s v="41"/>
    <s v="Shoes"/>
    <s v="Women"/>
    <s v="Flat Sandals"/>
    <s v="Flat Sandals"/>
    <s v="Flat Sandals"/>
    <s v="SS"/>
    <s v="black"/>
    <s v="SANDALS OUTC"/>
    <n v="56.303999999999995"/>
    <n v="1"/>
    <n v="56.303999999999995"/>
  </r>
  <r>
    <x v="172"/>
    <s v="ZZO1JEV07-E000037000"/>
    <s v="ZZO1JEV07-E00"/>
    <s v="8445156647495"/>
    <s v="37"/>
    <s v="Shoes"/>
    <s v="Women"/>
    <s v="Flat Sandals"/>
    <s v="Flat Sandals"/>
    <s v="Flat Sandals"/>
    <s v="SS"/>
    <s v="yellow"/>
    <s v="SHOES EVERYC"/>
    <n v="56.303999999999995"/>
    <n v="1"/>
    <n v="56.303999999999995"/>
  </r>
  <r>
    <x v="172"/>
    <s v="ZZO1JEV25-O000037000"/>
    <s v="ZZO1JEV25-O00"/>
    <s v="8445156670264"/>
    <s v="37"/>
    <s v="Shoes"/>
    <s v="Women"/>
    <s v="Flat Sandals"/>
    <s v="Flat Sandals"/>
    <s v="Flat Sandals"/>
    <s v="SS"/>
    <s v="light brown"/>
    <s v="SANDALS COSTAC"/>
    <n v="93.839999999999989"/>
    <n v="1"/>
    <n v="93.839999999999989"/>
  </r>
  <r>
    <x v="163"/>
    <s v="ZZO1D1W16-Q000380000"/>
    <s v="ZZO1D1W16-Q00"/>
    <s v="8445300039503"/>
    <s v="38"/>
    <s v="Shoes"/>
    <s v="Women"/>
    <s v="Boots"/>
    <s v="Boots"/>
    <s v="Boots"/>
    <s v="AW"/>
    <s v="black"/>
    <s v="PU LADIES ANKLE BOOTS ."/>
    <n v="81.242999999999995"/>
    <n v="1"/>
    <n v="81.242999999999995"/>
  </r>
  <r>
    <x v="162"/>
    <s v="ZZO1DAX16-Q000037000"/>
    <s v="ZZO1DAX16-Q00"/>
    <s v="8445300283913"/>
    <s v="37"/>
    <s v="Shoes"/>
    <s v="Women"/>
    <s v="Boots"/>
    <s v="Boots"/>
    <s v="Boots"/>
    <s v="AW"/>
    <s v="black"/>
    <s v="BLACK SUEDE LADIES ANKLE BOOTS ."/>
    <n v="99.95"/>
    <n v="1"/>
    <n v="99.95"/>
  </r>
  <r>
    <x v="162"/>
    <s v="ZZO1DAX40-Q000038000"/>
    <s v="ZZO1DAX40-Q00"/>
    <s v="8445300393629"/>
    <s v="38"/>
    <s v="Shoes"/>
    <s v="Women"/>
    <s v="Boots"/>
    <s v="Boots"/>
    <s v="Boots"/>
    <s v="AW"/>
    <s v="black"/>
    <s v="BLACK SUEDE LADIES ANKLE BOOTS"/>
    <n v="99.95"/>
    <n v="1"/>
    <n v="99.95"/>
  </r>
  <r>
    <x v="164"/>
    <s v="ZZO1D1W11-A000370000"/>
    <s v="ZZO1D1W11-A00"/>
    <s v="8445300416908"/>
    <s v="37"/>
    <s v="Shoes"/>
    <s v="Women"/>
    <s v="Boots"/>
    <s v="Boots"/>
    <s v="Boots"/>
    <s v="AW"/>
    <s v="off-white"/>
    <s v="ANKLE BOOTS"/>
    <n v="89.147999999999996"/>
    <n v="1"/>
    <n v="89.147999999999996"/>
  </r>
  <r>
    <x v="164"/>
    <s v="ZZO1D1W11-A000380000"/>
    <s v="ZZO1D1W11-A00"/>
    <s v="8445300418162"/>
    <s v="38"/>
    <s v="Shoes"/>
    <s v="Women"/>
    <s v="Boots"/>
    <s v="Boots"/>
    <s v="Boots"/>
    <s v="AW"/>
    <s v="off-white"/>
    <s v="ANKLE BOOTS"/>
    <n v="89.198999999999984"/>
    <n v="1"/>
    <n v="89.198999999999984"/>
  </r>
  <r>
    <x v="163"/>
    <s v="RF711A05O-B110360000"/>
    <s v="RF711A05O-B11"/>
    <s v="8445300570501"/>
    <s v="36"/>
    <s v="Shoes"/>
    <s v="Women"/>
    <s v="Sneaker"/>
    <s v="Low"/>
    <s v="Low"/>
    <s v="NOS"/>
    <s v="beige"/>
    <s v="79499"/>
    <n v="49.95"/>
    <n v="1"/>
    <n v="49.95"/>
  </r>
  <r>
    <x v="173"/>
    <s v="ECD16D007-N110340000"/>
    <s v="ECD16D007-N11"/>
    <s v="8445336079948"/>
    <s v="34"/>
    <s v="Shoes"/>
    <s v="Kids Unisex"/>
    <s v="Trainers"/>
    <s v="Hi-Top Trainers Lace Up"/>
    <s v="Hi-Top Trainers Lace Up"/>
    <s v="NOS"/>
    <s v="khaki"/>
    <s v="YALE MID BOOT SNEAKERS KIDS"/>
    <n v="89.95"/>
    <n v="1"/>
    <n v="89.95"/>
  </r>
  <r>
    <x v="173"/>
    <s v="ECD16D007-N110370000"/>
    <s v="ECD16D007-N11"/>
    <s v="8445336079979"/>
    <s v="37"/>
    <s v="Shoes"/>
    <s v="Kids Unisex"/>
    <s v="Trainers"/>
    <s v="Hi-Top Trainers Lace Up"/>
    <s v="Hi-Top Trainers Lace Up"/>
    <s v="NOS"/>
    <s v="khaki"/>
    <s v="YALE MID BOOT SNEAKERS KIDS"/>
    <n v="89.95"/>
    <n v="1"/>
    <n v="89.95"/>
  </r>
  <r>
    <x v="173"/>
    <s v="ECD16D007-K110330000"/>
    <s v="ECD16D007-K11"/>
    <s v="8445336079993"/>
    <s v="33"/>
    <s v="Shoes"/>
    <s v="Kids Unisex"/>
    <s v="Trainers"/>
    <s v="Hi-Top Trainers Lace Up"/>
    <s v="Hi-Top Trainers Lace Up"/>
    <s v="NOS"/>
    <s v="dark blue"/>
    <s v="YALE MID BOOT SNEAKERS KIDS"/>
    <n v="89.95"/>
    <n v="1"/>
    <n v="89.95"/>
  </r>
  <r>
    <x v="165"/>
    <s v="MT711A0E8-Q110360000"/>
    <s v="MT711A0E8-Q11"/>
    <s v="8445363423431"/>
    <s v="36"/>
    <s v="Shoes"/>
    <s v="Women"/>
    <s v="Flat Sandals"/>
    <s v="Flat Sandals"/>
    <s v="Flat Sandals"/>
    <s v="SS"/>
    <s v="black"/>
    <s v="FLAT"/>
    <n v="46.95"/>
    <n v="2"/>
    <n v="93.9"/>
  </r>
  <r>
    <x v="165"/>
    <s v="MT711A0CT-B110380000"/>
    <s v="MT711A0CT-B11"/>
    <s v="8445363425695"/>
    <s v="38"/>
    <s v="Shoes"/>
    <s v="Women"/>
    <s v="Heeled Sandals"/>
    <s v="Platform"/>
    <s v="Platform"/>
    <s v="SS"/>
    <s v="beige"/>
    <s v="MARS"/>
    <n v="54.95"/>
    <n v="1"/>
    <n v="54.95"/>
  </r>
  <r>
    <x v="165"/>
    <s v="MT711A0DA-Q110370000"/>
    <s v="MT711A0DA-Q11"/>
    <s v="8445363428030"/>
    <s v="37"/>
    <s v="Shoes"/>
    <s v="Women"/>
    <s v="Heeled Sandals"/>
    <s v="Mules"/>
    <s v="Mules"/>
    <s v="SS"/>
    <s v="black"/>
    <s v="MARS"/>
    <n v="54.95"/>
    <n v="1"/>
    <n v="54.95"/>
  </r>
  <r>
    <x v="168"/>
    <s v="ZZO20UTAT-B000038000"/>
    <s v="ZZO20UTAT-B00"/>
    <s v="8445469558082"/>
    <s v="38"/>
    <s v="Shoes"/>
    <s v="Women"/>
    <s v="Heeled Sandals"/>
    <s v="Mules"/>
    <s v="Mules"/>
    <s v="SS"/>
    <s v="beige"/>
    <s v="MADOR_ECL"/>
    <n v="99.9"/>
    <n v="1"/>
    <n v="99.9"/>
  </r>
  <r>
    <x v="168"/>
    <s v="UN111A0KK-A110370000"/>
    <s v="UN111A0KK-A11"/>
    <s v="8445469707213"/>
    <s v="37"/>
    <s v="Shoes"/>
    <s v="Women"/>
    <s v="Heeled Sandals"/>
    <s v="Wedges"/>
    <s v="Wedges"/>
    <s v="SS"/>
    <s v="black"/>
    <s v="RONA"/>
    <n v="99.95"/>
    <n v="1"/>
    <n v="99.95"/>
  </r>
  <r>
    <x v="169"/>
    <s v="WN111A038-B110370000"/>
    <s v="WN111A038-B11"/>
    <s v="8445743022667"/>
    <s v="37"/>
    <s v="Shoes"/>
    <s v="Women"/>
    <s v="Ballerinas"/>
    <s v="Ballerinas"/>
    <s v="Ballerinas"/>
    <s v="SS"/>
    <s v="beige"/>
    <s v="ZALI"/>
    <n v="129.94999999999999"/>
    <n v="1"/>
    <n v="129.94999999999999"/>
  </r>
  <r>
    <x v="168"/>
    <s v="ZZO1SCK01-K000038000"/>
    <s v="ZZO1SCK01-K00"/>
    <s v="8445804381610"/>
    <s v="38"/>
    <s v="Shoes"/>
    <s v="Women"/>
    <s v="Flat Shoes"/>
    <s v="Slippers"/>
    <s v="Slippers"/>
    <s v="NOS"/>
    <s v="light brown"/>
    <s v="ALCOT"/>
    <n v="99.9"/>
    <n v="2"/>
    <n v="199.8"/>
  </r>
  <r>
    <x v="168"/>
    <s v="ZZO1SCK01-K000039000"/>
    <s v="ZZO1SCK01-K00"/>
    <s v="8445804381627"/>
    <s v="39"/>
    <s v="Shoes"/>
    <s v="Women"/>
    <s v="Flat Shoes"/>
    <s v="Slippers"/>
    <s v="Slippers"/>
    <s v="NOS"/>
    <s v="light brown"/>
    <s v="ALCOT"/>
    <n v="99.9"/>
    <n v="2"/>
    <n v="199.8"/>
  </r>
  <r>
    <x v="168"/>
    <s v="ZZO1SCK01-K000041000"/>
    <s v="ZZO1SCK01-K00"/>
    <s v="8445804381641"/>
    <s v="41"/>
    <s v="Shoes"/>
    <s v="Women"/>
    <s v="Flat Shoes"/>
    <s v="Slippers"/>
    <s v="Slippers"/>
    <s v="NOS"/>
    <s v="light brown"/>
    <s v="ALCOT"/>
    <n v="99.9"/>
    <n v="1"/>
    <n v="99.9"/>
  </r>
  <r>
    <x v="174"/>
    <s v="USA15O002-A120360000"/>
    <s v="USA15O002-A12"/>
    <s v="8585052168943"/>
    <s v="36"/>
    <s v="Shoes"/>
    <s v="Unisex"/>
    <s v="Sneakers Low"/>
    <s v="Classics"/>
    <s v="Classics"/>
    <s v="NOS"/>
    <s v="white"/>
    <s v="MILITARY LOW TOP"/>
    <n v="94.95"/>
    <n v="1"/>
    <n v="94.95"/>
  </r>
  <r>
    <x v="175"/>
    <s v="ZZLPZK026-A0003E187C"/>
    <s v="ZZLPZK026-A00"/>
    <s v="8680565965765"/>
    <s v="37"/>
    <s v="Shoes"/>
    <s v="Women"/>
    <s v="Flat Sandals"/>
    <s v="Clogs"/>
    <s v="Clogs"/>
    <s v="SS"/>
    <s v="off-white"/>
    <s v="n/a"/>
    <n v="79.98"/>
    <n v="1"/>
    <n v="79.98"/>
  </r>
  <r>
    <x v="176"/>
    <s v="ZZO1X4P43-Q000410000"/>
    <s v="ZZO1X4P43-Q00"/>
    <s v="8717562119478"/>
    <s v="41"/>
    <s v="Shoes"/>
    <s v="Men"/>
    <s v="Sandals"/>
    <s v="Flip Flops"/>
    <s v="Flip Flops"/>
    <s v="SS"/>
    <s v="black"/>
    <s v="BILLY CROCO TMB"/>
    <n v="66.452999999999989"/>
    <n v="1"/>
    <n v="66.452999999999989"/>
  </r>
  <r>
    <x v="176"/>
    <s v="ZZO1X4P43-Q000420000"/>
    <s v="ZZO1X4P43-Q00"/>
    <s v="8717562119485"/>
    <s v="42"/>
    <s v="Shoes"/>
    <s v="Men"/>
    <s v="Sandals"/>
    <s v="Flip Flops"/>
    <s v="Flip Flops"/>
    <s v="SS"/>
    <s v="black"/>
    <s v="BILLY CROCO TMB"/>
    <n v="66.452999999999989"/>
    <n v="1"/>
    <n v="66.452999999999989"/>
  </r>
  <r>
    <x v="176"/>
    <s v="ZZO1X4P43-Q000440000"/>
    <s v="ZZO1X4P43-Q00"/>
    <s v="8717562119508"/>
    <s v="44"/>
    <s v="Shoes"/>
    <s v="Men"/>
    <s v="Sandals"/>
    <s v="Flip Flops"/>
    <s v="Flip Flops"/>
    <s v="SS"/>
    <s v="black"/>
    <s v="BILLY CROCO TMB"/>
    <n v="66.452999999999989"/>
    <n v="1"/>
    <n v="66.452999999999989"/>
  </r>
  <r>
    <x v="176"/>
    <s v="ZZO1X4P45-Q000410000"/>
    <s v="ZZO1X4P45-Q00"/>
    <s v="8717562119737"/>
    <s v="41"/>
    <s v="Shoes"/>
    <s v="Men"/>
    <s v="Sandals"/>
    <s v="Flip Flops"/>
    <s v="Flip Flops"/>
    <s v="SS"/>
    <s v="black"/>
    <s v="BILLY LOGO RHB"/>
    <n v="66.452999999999989"/>
    <n v="1"/>
    <n v="66.452999999999989"/>
  </r>
  <r>
    <x v="176"/>
    <s v="ZZO1X4P45-Q000430000"/>
    <s v="ZZO1X4P45-Q00"/>
    <s v="8717562119768"/>
    <s v="43"/>
    <s v="Shoes"/>
    <s v="Men"/>
    <s v="Sandals"/>
    <s v="Flip Flops"/>
    <s v="Flip Flops"/>
    <s v="SS"/>
    <s v="black"/>
    <s v="BILLY LOGO RHB"/>
    <n v="66.452999999999989"/>
    <n v="1"/>
    <n v="66.452999999999989"/>
  </r>
  <r>
    <x v="176"/>
    <s v="ZZO1X4P46-A000430000"/>
    <s v="ZZO1X4P46-A00"/>
    <s v="8717562120092"/>
    <s v="43"/>
    <s v="Shoes"/>
    <s v="Men"/>
    <s v="Sandals"/>
    <s v="Flip Flops"/>
    <s v="Flip Flops"/>
    <s v="SS"/>
    <s v="off-white"/>
    <s v="BILLY SNAKE"/>
    <n v="66.452999999999989"/>
    <n v="1"/>
    <n v="66.452999999999989"/>
  </r>
  <r>
    <x v="177"/>
    <s v="1FI11A078-K110036000"/>
    <s v="1FI11A078-K11"/>
    <s v="8719477641877"/>
    <s v="36"/>
    <s v="Shoes"/>
    <s v="Women"/>
    <s v="Sneaker"/>
    <s v="Low"/>
    <s v="Low"/>
    <s v="NOS"/>
    <s v="dark blue"/>
    <s v="POINTER CLASSIC wmn"/>
    <n v="89.95"/>
    <n v="1"/>
    <n v="89.95"/>
  </r>
  <r>
    <x v="178"/>
    <s v="MAJ11A03M-J110038000"/>
    <s v="MAJ11A03M-J11"/>
    <s v="8719484951556"/>
    <s v="38"/>
    <s v="Shoes"/>
    <s v="Women"/>
    <s v="Flat Sandals"/>
    <s v="Flat Sandals"/>
    <s v="Flat Sandals"/>
    <s v="SS"/>
    <s v="nude"/>
    <s v="CASE"/>
    <n v="49.95"/>
    <n v="1"/>
    <n v="49.95"/>
  </r>
  <r>
    <x v="179"/>
    <s v="ZZO12MR29-K00055D46E"/>
    <s v="ZZO12MR29-K00"/>
    <s v="8719862162789"/>
    <s v="37"/>
    <s v="Shoes"/>
    <s v="Women"/>
    <s v="Flat Sandals"/>
    <s v="Flat Sandals"/>
    <s v="Flat Sandals"/>
    <s v="SS"/>
    <s v="dark blue"/>
    <s v="TOMMY SEQUINS HIGH WEDGE SANDAL"/>
    <n v="99.9"/>
    <n v="12"/>
    <n v="1198.8000000000002"/>
  </r>
  <r>
    <x v="179"/>
    <s v="ZZO12MR29-K00055D470"/>
    <s v="ZZO12MR29-K00"/>
    <s v="8719862162840"/>
    <s v="39"/>
    <s v="Shoes"/>
    <s v="Women"/>
    <s v="Flat Sandals"/>
    <s v="Flat Sandals"/>
    <s v="Flat Sandals"/>
    <s v="SS"/>
    <s v="dark blue"/>
    <s v="TOMMY SEQUINS HIGH WEDGE SANDAL"/>
    <n v="99.9"/>
    <n v="12"/>
    <n v="1198.8000000000002"/>
  </r>
  <r>
    <x v="179"/>
    <s v="ZZO12MR29-A00055D464"/>
    <s v="ZZO12MR29-A00"/>
    <s v="8719862164493"/>
    <s v="37"/>
    <s v="Shoes"/>
    <s v="Women"/>
    <s v="Flat Sandals"/>
    <s v="Flat Sandals"/>
    <s v="Flat Sandals"/>
    <s v="SS"/>
    <s v="off-white"/>
    <s v="TOMMY SEQUINS HIGH WEDGE SANDAL"/>
    <n v="99.9"/>
    <n v="12"/>
    <n v="1198.8000000000002"/>
  </r>
  <r>
    <x v="179"/>
    <s v="ZZO12MR29-A00055D466"/>
    <s v="ZZO12MR29-A00"/>
    <s v="8719862164639"/>
    <s v="38"/>
    <s v="Shoes"/>
    <s v="Women"/>
    <s v="Flat Sandals"/>
    <s v="Flat Sandals"/>
    <s v="Flat Sandals"/>
    <s v="SS"/>
    <s v="off-white"/>
    <s v="TOMMY SEQUINS HIGH WEDGE SANDAL"/>
    <n v="99.9"/>
    <n v="12"/>
    <n v="1198.8000000000002"/>
  </r>
  <r>
    <x v="179"/>
    <s v="ZZO12MR29-A00055D468"/>
    <s v="ZZO12MR29-A00"/>
    <s v="8719862164677"/>
    <s v="39"/>
    <s v="Shoes"/>
    <s v="Women"/>
    <s v="Flat Sandals"/>
    <s v="Flat Sandals"/>
    <s v="Flat Sandals"/>
    <s v="SS"/>
    <s v="off-white"/>
    <s v="TOMMY SEQUINS HIGH WEDGE SANDAL"/>
    <n v="99.9"/>
    <n v="12"/>
    <n v="1198.8000000000002"/>
  </r>
  <r>
    <x v="179"/>
    <s v="ZZO12MR29-A00055D469"/>
    <s v="ZZO12MR29-A00"/>
    <s v="8719862164721"/>
    <s v="40"/>
    <s v="Shoes"/>
    <s v="Women"/>
    <s v="Flat Sandals"/>
    <s v="Flat Sandals"/>
    <s v="Flat Sandals"/>
    <s v="SS"/>
    <s v="off-white"/>
    <s v="TOMMY SEQUINS HIGH WEDGE SANDAL"/>
    <n v="99.9"/>
    <n v="2"/>
    <n v="199.8"/>
  </r>
  <r>
    <x v="180"/>
    <s v="ME411A068-O110038000"/>
    <s v="ME411A068-O11"/>
    <s v="8720003262848"/>
    <s v="38"/>
    <s v="Shoes"/>
    <s v="Women"/>
    <s v="Flat Sandals"/>
    <s v="Flat Sandals"/>
    <s v="Flat Sandals"/>
    <s v="SS"/>
    <s v="dark brown"/>
    <s v="GENEVA"/>
    <n v="59.95"/>
    <n v="1"/>
    <n v="59.95"/>
  </r>
  <r>
    <x v="180"/>
    <s v="ME411A063-J110380000"/>
    <s v="ME411A063-J11"/>
    <s v="8720003272137"/>
    <s v="38"/>
    <s v="Shoes"/>
    <s v="Women"/>
    <s v="Flat Sandals"/>
    <s v="Flip Flops"/>
    <s v="Flip Flops"/>
    <s v="SS"/>
    <s v="nude"/>
    <s v="GRIZZLY"/>
    <n v="49.95"/>
    <n v="1"/>
    <n v="49.95"/>
  </r>
  <r>
    <x v="179"/>
    <s v="TO111X01E-Q110038000"/>
    <s v="TO111X01E-Q11"/>
    <s v="8720116190960"/>
    <s v="38"/>
    <s v="Shoes"/>
    <s v="Women"/>
    <s v="Winter Boots"/>
    <s v="Winter Booties"/>
    <s v="Winter Booties"/>
    <s v="AW"/>
    <s v="black"/>
    <s v="TH OUTDOOR BOOTIE"/>
    <n v="149.94999999999999"/>
    <n v="1"/>
    <n v="149.94999999999999"/>
  </r>
  <r>
    <x v="179"/>
    <s v="TO111X01E-Q110039000"/>
    <s v="TO111X01E-Q11"/>
    <s v="8720116191110"/>
    <s v="39"/>
    <s v="Shoes"/>
    <s v="Women"/>
    <s v="Winter Boots"/>
    <s v="Winter Booties"/>
    <s v="Winter Booties"/>
    <s v="AW"/>
    <s v="black"/>
    <s v="TH OUTDOOR BOOTIE"/>
    <n v="149.94999999999999"/>
    <n v="1"/>
    <n v="149.94999999999999"/>
  </r>
  <r>
    <x v="179"/>
    <s v="TO111X01E-Q110040000"/>
    <s v="TO111X01E-Q11"/>
    <s v="8720116191141"/>
    <s v="40"/>
    <s v="Shoes"/>
    <s v="Women"/>
    <s v="Winter Boots"/>
    <s v="Winter Booties"/>
    <s v="Winter Booties"/>
    <s v="AW"/>
    <s v="black"/>
    <s v="TH OUTDOOR BOOTIE"/>
    <n v="149.94999999999999"/>
    <n v="1"/>
    <n v="149.94999999999999"/>
  </r>
  <r>
    <x v="179"/>
    <s v="ZZO1J9325-A110030000"/>
    <s v="ZZO1J9325-A11"/>
    <s v="8720116740363"/>
    <s v="36"/>
    <s v="Shoes"/>
    <s v="Women"/>
    <s v="Sneaker"/>
    <s v="Low"/>
    <s v="Low"/>
    <s v="NOS"/>
    <s v="white"/>
    <s v="0"/>
    <n v="99.9"/>
    <n v="1"/>
    <n v="99.9"/>
  </r>
  <r>
    <x v="179"/>
    <s v="ZZO1J9325-A110050000"/>
    <s v="ZZO1J9325-A11"/>
    <s v="8720116741506"/>
    <s v="38"/>
    <s v="Shoes"/>
    <s v="Women"/>
    <s v="Sneaker"/>
    <s v="Low"/>
    <s v="Low"/>
    <s v="NOS"/>
    <s v="white"/>
    <s v="0"/>
    <n v="99.9"/>
    <n v="1"/>
    <n v="99.9"/>
  </r>
  <r>
    <x v="179"/>
    <s v="TO112O0BG-A110400000"/>
    <s v="TO112O0BG-A11"/>
    <s v="8720116748017"/>
    <s v="40"/>
    <s v="Shoes"/>
    <s v="Men"/>
    <s v="Sneakers Low"/>
    <s v="Classics"/>
    <s v="Classics"/>
    <s v="NOS"/>
    <s v="white"/>
    <s v="PREMIUM CUPSOLE STRIPE LEATHER"/>
    <n v="129.94999999999999"/>
    <n v="1"/>
    <n v="129.94999999999999"/>
  </r>
  <r>
    <x v="179"/>
    <s v="TO112O0BG-A110460000"/>
    <s v="TO112O0BG-A11"/>
    <s v="8720116748390"/>
    <s v="46"/>
    <s v="Shoes"/>
    <s v="Men"/>
    <s v="Sneakers Low"/>
    <s v="Classics"/>
    <s v="Classics"/>
    <s v="NOS"/>
    <s v="white"/>
    <s v="PREMIUM CUPSOLE STRIPE LEATHER"/>
    <n v="129.94999999999999"/>
    <n v="1"/>
    <n v="129.94999999999999"/>
  </r>
  <r>
    <x v="179"/>
    <s v="TO111A0L9-B110041000"/>
    <s v="TO111A0L9-B11"/>
    <s v="8720116761214"/>
    <s v="41"/>
    <s v="Shoes"/>
    <s v="Women"/>
    <s v="Sneaker"/>
    <s v="Low"/>
    <s v="Low"/>
    <s v="NOS"/>
    <s v="beige"/>
    <s v="MONOCHROMATIC VULC SNEAKER"/>
    <n v="79.95"/>
    <n v="1"/>
    <n v="79.95"/>
  </r>
  <r>
    <x v="179"/>
    <s v="TO112O0AY-A110460000"/>
    <s v="TO112O0AY-A11"/>
    <s v="8720116768800"/>
    <s v="46"/>
    <s v="Shoes"/>
    <s v="Men"/>
    <s v="Sneakers Low"/>
    <s v="Classics"/>
    <s v="Classics"/>
    <s v="NOS"/>
    <s v="white"/>
    <s v="CORPORATE MIX LEATHER CUPSOLE"/>
    <n v="99.95"/>
    <n v="7"/>
    <n v="699.65"/>
  </r>
  <r>
    <x v="181"/>
    <s v="FIB11A005-A110410000"/>
    <s v="FIB11A005-A11"/>
    <s v="8720133293330"/>
    <s v="41"/>
    <s v="Shoes"/>
    <s v="Women"/>
    <s v="Sneaker"/>
    <s v="High"/>
    <s v="High"/>
    <s v="NOS"/>
    <s v="off-white"/>
    <s v="Mid Court Light Lily Off White"/>
    <n v="239.95"/>
    <n v="1"/>
    <n v="239.95"/>
  </r>
  <r>
    <x v="181"/>
    <s v="FIB11A005-A110370000"/>
    <s v="FIB11A005-A11"/>
    <s v="8720133297222"/>
    <s v="37"/>
    <s v="Shoes"/>
    <s v="Women"/>
    <s v="Sneaker"/>
    <s v="High"/>
    <s v="High"/>
    <s v="NOS"/>
    <s v="off-white"/>
    <s v="Mid Court Light Lily Off White"/>
    <n v="239.95"/>
    <n v="1"/>
    <n v="239.95"/>
  </r>
  <r>
    <x v="181"/>
    <s v="FIB11A005-A110380000"/>
    <s v="FIB11A005-A11"/>
    <s v="8720133298816"/>
    <s v="38"/>
    <s v="Shoes"/>
    <s v="Women"/>
    <s v="Sneaker"/>
    <s v="High"/>
    <s v="High"/>
    <s v="NOS"/>
    <s v="off-white"/>
    <s v="Mid Court Light Lily Off White"/>
    <n v="239.95"/>
    <n v="1"/>
    <n v="239.95"/>
  </r>
  <r>
    <x v="181"/>
    <s v="FIB11A005-A110390000"/>
    <s v="FIB11A005-A11"/>
    <s v="8720133384885"/>
    <s v="39"/>
    <s v="Shoes"/>
    <s v="Women"/>
    <s v="Sneaker"/>
    <s v="High"/>
    <s v="High"/>
    <s v="NOS"/>
    <s v="off-white"/>
    <s v="Mid Court Light Lily Off White"/>
    <n v="239.95"/>
    <n v="1"/>
    <n v="239.95"/>
  </r>
  <r>
    <x v="176"/>
    <s v="ZZO1X4P15-O000440000"/>
    <s v="ZZO1X4P15-O00"/>
    <s v="8720206034242"/>
    <s v="44"/>
    <s v="Shoes"/>
    <s v="Men"/>
    <s v="Sandals"/>
    <s v="Flip Flops"/>
    <s v="Flip Flops"/>
    <s v="SS"/>
    <s v="brown"/>
    <s v="RAOUL II TMB"/>
    <n v="99.704999999999998"/>
    <n v="1"/>
    <n v="99.704999999999998"/>
  </r>
  <r>
    <x v="176"/>
    <s v="ZZO1X4P16-C000420000"/>
    <s v="ZZO1X4P16-C00"/>
    <s v="8720206034747"/>
    <s v="42"/>
    <s v="Shoes"/>
    <s v="Men"/>
    <s v="Sandals"/>
    <s v="Flip Flops"/>
    <s v="Flip Flops"/>
    <s v="SS"/>
    <s v="dark grey"/>
    <s v="RAOUL II VNT STRIPES"/>
    <n v="99.704999999999998"/>
    <n v="1"/>
    <n v="99.704999999999998"/>
  </r>
  <r>
    <x v="176"/>
    <s v="ZZO1X4P16-C000430000"/>
    <s v="ZZO1X4P16-C00"/>
    <s v="8720206034754"/>
    <s v="43"/>
    <s v="Shoes"/>
    <s v="Men"/>
    <s v="Sandals"/>
    <s v="Flip Flops"/>
    <s v="Flip Flops"/>
    <s v="SS"/>
    <s v="dark grey"/>
    <s v="RAOUL II VNT STRIPES"/>
    <n v="99.704999999999998"/>
    <n v="1"/>
    <n v="99.704999999999998"/>
  </r>
  <r>
    <x v="176"/>
    <s v="ZZO1X4P18-Q000430000"/>
    <s v="ZZO1X4P18-Q00"/>
    <s v="8720206035539"/>
    <s v="43"/>
    <s v="Shoes"/>
    <s v="Men"/>
    <s v="Sandals"/>
    <s v="Flip Flops"/>
    <s v="Flip Flops"/>
    <s v="SS"/>
    <s v="black"/>
    <s v="RAVEN TMB"/>
    <n v="77.570999999999998"/>
    <n v="1"/>
    <n v="77.570999999999998"/>
  </r>
  <r>
    <x v="176"/>
    <s v="ZZO1X4P17-Q000440000"/>
    <s v="ZZO1X4P17-Q00"/>
    <s v="8720206036840"/>
    <s v="44"/>
    <s v="Shoes"/>
    <s v="Men"/>
    <s v="Sandals"/>
    <s v="Flip Flops"/>
    <s v="Flip Flops"/>
    <s v="SS"/>
    <s v="black"/>
    <s v="ROY WEAVE"/>
    <n v="99.704999999999998"/>
    <n v="1"/>
    <n v="99.704999999999998"/>
  </r>
  <r>
    <x v="182"/>
    <s v="BU211A0CP-J110360000"/>
    <s v="BU211A0CP-J11"/>
    <s v="8720206386341"/>
    <s v="36"/>
    <s v="Shoes"/>
    <s v="Women"/>
    <s v="Sneaker"/>
    <s v="Low"/>
    <s v="Low"/>
    <s v="NOS"/>
    <s v="light pink"/>
    <s v="060000F5T_WHITXX"/>
    <n v="49.95"/>
    <n v="5"/>
    <n v="249.75"/>
  </r>
  <r>
    <x v="182"/>
    <s v="BU211A0CP-J110400000"/>
    <s v="BU211A0CP-J11"/>
    <s v="8720206386389"/>
    <s v="40"/>
    <s v="Shoes"/>
    <s v="Women"/>
    <s v="Sneaker"/>
    <s v="Low"/>
    <s v="Low"/>
    <s v="NOS"/>
    <s v="light pink"/>
    <s v="060000F5T_WHITXX"/>
    <n v="49.95"/>
    <n v="2"/>
    <n v="99.9"/>
  </r>
  <r>
    <x v="182"/>
    <s v="BU211A0CP-J110420000"/>
    <s v="BU211A0CP-J11"/>
    <s v="8720206386419"/>
    <s v="42"/>
    <s v="Shoes"/>
    <s v="Women"/>
    <s v="Sneaker"/>
    <s v="Low"/>
    <s v="Low"/>
    <s v="NOS"/>
    <s v="light pink"/>
    <s v="060000F5T_WHITXX"/>
    <n v="49.95"/>
    <n v="1"/>
    <n v="49.95"/>
  </r>
  <r>
    <x v="182"/>
    <s v="BU211E00W-E120360000"/>
    <s v="BU211E00W-E12"/>
    <s v="8720206389762"/>
    <s v="36"/>
    <s v="Shoes"/>
    <s v="Women"/>
    <s v="Flat Shoes"/>
    <s v="Espadrilles"/>
    <s v="Espadrilles"/>
    <s v="SS"/>
    <s v="yellow"/>
    <s v="155001F4T"/>
    <n v="49.95"/>
    <n v="4"/>
    <n v="199.8"/>
  </r>
  <r>
    <x v="182"/>
    <s v="BU211A0CG-F110360000"/>
    <s v="BU211A0CG-F11"/>
    <s v="8720206402744"/>
    <s v="36"/>
    <s v="Shoes"/>
    <s v="Women"/>
    <s v="Heeled Sandals"/>
    <s v="Heeled Sandals"/>
    <s v="Heeled Sandals"/>
    <s v="SS"/>
    <s v="gold-coloured"/>
    <s v="202001F2S_BLCKXX"/>
    <n v="49.95"/>
    <n v="2"/>
    <n v="99.9"/>
  </r>
  <r>
    <x v="182"/>
    <s v="BU211A0CI-Q110360000"/>
    <s v="BU211A0CI-Q11"/>
    <s v="8720206402836"/>
    <s v="36"/>
    <s v="Shoes"/>
    <s v="Women"/>
    <s v="Sneaker"/>
    <s v="Low"/>
    <s v="Low"/>
    <s v="NOS"/>
    <s v="black"/>
    <s v="249000F5T_BLCKXX"/>
    <n v="59.95"/>
    <n v="3"/>
    <n v="179.85000000000002"/>
  </r>
  <r>
    <x v="182"/>
    <s v="BU211A0CO-J110360000"/>
    <s v="BU211A0CO-J11"/>
    <s v="8720206416055"/>
    <s v="36"/>
    <s v="Shoes"/>
    <s v="Women"/>
    <s v="Heeled Sandals"/>
    <s v="Wedges"/>
    <s v="Wedges"/>
    <s v="SS"/>
    <s v="light pink"/>
    <s v="502007E2L_BLCKKXX"/>
    <n v="64.95"/>
    <n v="1"/>
    <n v="64.95"/>
  </r>
  <r>
    <x v="182"/>
    <s v="BU211A0CH-D110370000"/>
    <s v="BU211A0CH-D11"/>
    <s v="8720206416727"/>
    <s v="37"/>
    <s v="Shoes"/>
    <s v="Women"/>
    <s v="Flat Sandals"/>
    <s v="Mules"/>
    <s v="Mules"/>
    <s v="SS"/>
    <s v="silver-coloured"/>
    <s v="504007E1C_PLTNXX"/>
    <n v="64.95"/>
    <n v="1"/>
    <n v="64.95"/>
  </r>
  <r>
    <x v="182"/>
    <s v="BU211A0CH-D110410000"/>
    <s v="BU211A0CH-D11"/>
    <s v="8720206416772"/>
    <s v="41"/>
    <s v="Shoes"/>
    <s v="Women"/>
    <s v="Flat Sandals"/>
    <s v="Mules"/>
    <s v="Mules"/>
    <s v="SS"/>
    <s v="silver-coloured"/>
    <s v="504007E1C_PLTNXX"/>
    <n v="64.95"/>
    <n v="1"/>
    <n v="64.95"/>
  </r>
  <r>
    <x v="136"/>
    <s v="ZZO1DZL15-A000031000"/>
    <s v="ZZO1DZL15-A00"/>
    <s v="8720206471733"/>
    <s v="31"/>
    <s v="Shoes"/>
    <s v="Boys"/>
    <s v="Trainers"/>
    <s v="Low-Top Trainers Velcro"/>
    <s v="Low-Top Trainers Velcro"/>
    <s v="NOS"/>
    <s v="white"/>
    <s v="ALEX K"/>
    <n v="54.95"/>
    <n v="1"/>
    <n v="54.95"/>
  </r>
  <r>
    <x v="136"/>
    <s v="ZZO1DZL15-A000035000"/>
    <s v="ZZO1DZL15-A00"/>
    <s v="8720206471771"/>
    <s v="35"/>
    <s v="Shoes"/>
    <s v="Boys"/>
    <s v="Trainers"/>
    <s v="Low-Top Trainers Velcro"/>
    <s v="Low-Top Trainers Velcro"/>
    <s v="NOS"/>
    <s v="white"/>
    <s v="ALEX K"/>
    <n v="54.95"/>
    <n v="1"/>
    <n v="54.95"/>
  </r>
  <r>
    <x v="136"/>
    <s v="ZZO1DZL22-K000036000"/>
    <s v="ZZO1DZL22-K00"/>
    <s v="8720206476653"/>
    <s v="36"/>
    <s v="Shoes"/>
    <s v="Kids Unisex"/>
    <s v="Sandals"/>
    <s v="Mules"/>
    <s v="Mules"/>
    <s v="SS"/>
    <s v="dark blue"/>
    <s v="GAME 02 T"/>
    <n v="27.95"/>
    <n v="8"/>
    <n v="223.6"/>
  </r>
  <r>
    <x v="136"/>
    <s v="ZZO1DZL22-K000037000"/>
    <s v="ZZO1DZL22-K00"/>
    <s v="8720206476660"/>
    <s v="37"/>
    <s v="Shoes"/>
    <s v="Kids Unisex"/>
    <s v="Sandals"/>
    <s v="Mules"/>
    <s v="Mules"/>
    <s v="SS"/>
    <s v="dark blue"/>
    <s v="GAME 02 T"/>
    <n v="27.95"/>
    <n v="8"/>
    <n v="223.6"/>
  </r>
  <r>
    <x v="136"/>
    <s v="ZZO1DZL22-K010036000"/>
    <s v="ZZO1DZL22-K01"/>
    <s v="8720206476721"/>
    <s v="36"/>
    <s v="Shoes"/>
    <s v="Kids Unisex"/>
    <s v="Sandals"/>
    <s v="Mules"/>
    <s v="Mules"/>
    <s v="SS"/>
    <s v="dark blue"/>
    <s v="GAME 02 T"/>
    <n v="27.95"/>
    <n v="8"/>
    <n v="223.6"/>
  </r>
  <r>
    <x v="136"/>
    <s v="ZZO1DZL22-K010038000"/>
    <s v="ZZO1DZL22-K01"/>
    <s v="8720206476745"/>
    <s v="38"/>
    <s v="Shoes"/>
    <s v="Kids Unisex"/>
    <s v="Sandals"/>
    <s v="Mules"/>
    <s v="Mules"/>
    <s v="SS"/>
    <s v="dark blue"/>
    <s v="GAME 02 T"/>
    <n v="27.95"/>
    <n v="8"/>
    <n v="223.6"/>
  </r>
  <r>
    <x v="136"/>
    <s v="ZZO1DZL32-C000036000"/>
    <s v="ZZO1DZL32-C00"/>
    <s v="8720206478022"/>
    <s v="36"/>
    <s v="Shoes"/>
    <s v="Boys"/>
    <s v="Sandals"/>
    <s v="Formal Sandals"/>
    <s v="Formal Sandals"/>
    <s v="SS"/>
    <s v="grey"/>
    <s v="HARBOR T"/>
    <n v="52.95"/>
    <n v="5"/>
    <n v="264.75"/>
  </r>
  <r>
    <x v="136"/>
    <s v="ZZO1DZL32-C000037000"/>
    <s v="ZZO1DZL32-C00"/>
    <s v="8720206478039"/>
    <s v="37"/>
    <s v="Shoes"/>
    <s v="Boys"/>
    <s v="Sandals"/>
    <s v="Formal Sandals"/>
    <s v="Formal Sandals"/>
    <s v="SS"/>
    <s v="grey"/>
    <s v="HARBOR T"/>
    <n v="52.95"/>
    <n v="4"/>
    <n v="211.8"/>
  </r>
  <r>
    <x v="136"/>
    <s v="ZZO1DZL32-C000038000"/>
    <s v="ZZO1DZL32-C00"/>
    <s v="8720206478046"/>
    <s v="38"/>
    <s v="Shoes"/>
    <s v="Boys"/>
    <s v="Sandals"/>
    <s v="Formal Sandals"/>
    <s v="Formal Sandals"/>
    <s v="SS"/>
    <s v="grey"/>
    <s v="HARBOR T"/>
    <n v="52.95"/>
    <n v="5"/>
    <n v="264.75"/>
  </r>
  <r>
    <x v="136"/>
    <s v="ZZO1DZL32-C000039000"/>
    <s v="ZZO1DZL32-C00"/>
    <s v="8720206478053"/>
    <s v="39"/>
    <s v="Shoes"/>
    <s v="Boys"/>
    <s v="Sandals"/>
    <s v="Formal Sandals"/>
    <s v="Formal Sandals"/>
    <s v="SS"/>
    <s v="grey"/>
    <s v="HARBOR T"/>
    <n v="52.95"/>
    <n v="5"/>
    <n v="264.75"/>
  </r>
  <r>
    <x v="136"/>
    <s v="ZZO1DZL32-K000037000"/>
    <s v="ZZO1DZL32-K00"/>
    <s v="8720206478176"/>
    <s v="37"/>
    <s v="Shoes"/>
    <s v="Boys"/>
    <s v="Sandals"/>
    <s v="Formal Sandals"/>
    <s v="Formal Sandals"/>
    <s v="SS"/>
    <s v="dark blue"/>
    <s v="HARBOR T"/>
    <n v="52.95"/>
    <n v="3"/>
    <n v="158.85000000000002"/>
  </r>
  <r>
    <x v="136"/>
    <s v="ZZO1DZL32-K000039000"/>
    <s v="ZZO1DZL32-K00"/>
    <s v="8720206478190"/>
    <s v="39"/>
    <s v="Shoes"/>
    <s v="Boys"/>
    <s v="Sandals"/>
    <s v="Formal Sandals"/>
    <s v="Formal Sandals"/>
    <s v="SS"/>
    <s v="dark blue"/>
    <s v="HARBOR T"/>
    <n v="52.95"/>
    <n v="2"/>
    <n v="105.9"/>
  </r>
  <r>
    <x v="136"/>
    <s v="ZZO1DZL08-G000028000"/>
    <s v="ZZO1DZL08-G00"/>
    <s v="8720206508873"/>
    <s v="28"/>
    <s v="Shoes"/>
    <s v="Girls"/>
    <s v="Sandals"/>
    <s v="Mules"/>
    <s v="Mules"/>
    <s v="SS"/>
    <s v="dark blue"/>
    <s v="POOL ECO K"/>
    <n v="24.95"/>
    <n v="3"/>
    <n v="74.849999999999994"/>
  </r>
  <r>
    <x v="136"/>
    <s v="ZZO1DZL08-G000030000"/>
    <s v="ZZO1DZL08-G00"/>
    <s v="8720206508897"/>
    <s v="30"/>
    <s v="Shoes"/>
    <s v="Girls"/>
    <s v="Sandals"/>
    <s v="Mules"/>
    <s v="Mules"/>
    <s v="SS"/>
    <s v="dark blue"/>
    <s v="POOL ECO K"/>
    <n v="24.95"/>
    <n v="5"/>
    <n v="124.75"/>
  </r>
  <r>
    <x v="136"/>
    <s v="ZZO1DZL08-G000033000"/>
    <s v="ZZO1DZL08-G00"/>
    <s v="8720206508927"/>
    <s v="33"/>
    <s v="Shoes"/>
    <s v="Girls"/>
    <s v="Sandals"/>
    <s v="Mules"/>
    <s v="Mules"/>
    <s v="SS"/>
    <s v="dark blue"/>
    <s v="POOL ECO K"/>
    <n v="24.95"/>
    <n v="8"/>
    <n v="199.6"/>
  </r>
  <r>
    <x v="136"/>
    <s v="ZZO1DZL08-G000034000"/>
    <s v="ZZO1DZL08-G00"/>
    <s v="8720206508934"/>
    <s v="34"/>
    <s v="Shoes"/>
    <s v="Girls"/>
    <s v="Sandals"/>
    <s v="Mules"/>
    <s v="Mules"/>
    <s v="SS"/>
    <s v="dark blue"/>
    <s v="POOL ECO K"/>
    <n v="24.95"/>
    <n v="7"/>
    <n v="174.65"/>
  </r>
  <r>
    <x v="136"/>
    <s v="ZZO1DZL08-G000035000"/>
    <s v="ZZO1DZL08-G00"/>
    <s v="8720206508941"/>
    <s v="35"/>
    <s v="Shoes"/>
    <s v="Girls"/>
    <s v="Sandals"/>
    <s v="Mules"/>
    <s v="Mules"/>
    <s v="SS"/>
    <s v="dark blue"/>
    <s v="POOL ECO K"/>
    <n v="24.95"/>
    <n v="8"/>
    <n v="199.6"/>
  </r>
  <r>
    <x v="136"/>
    <s v="ZZO18DF05-O000028000"/>
    <s v="ZZO18DF05-O00"/>
    <s v="8720206517875"/>
    <s v="28"/>
    <s v="Shoes"/>
    <s v="Boys"/>
    <s v="Boots (high)"/>
    <s v="Pull-on Boots"/>
    <s v="Pull-on Boots"/>
    <s v="AW"/>
    <s v="brown"/>
    <s v="VERMONT HGH DNM K"/>
    <n v="59.95"/>
    <n v="1"/>
    <n v="59.95"/>
  </r>
  <r>
    <x v="136"/>
    <s v="ZZO1DZL24-O000037000"/>
    <s v="ZZO1DZL24-O00"/>
    <s v="8720206852266"/>
    <s v="37"/>
    <s v="Shoes"/>
    <s v="Kids Unisex"/>
    <s v="Trainers"/>
    <s v="Low-Top Trainers Velcro"/>
    <s v="Low-Top Trainers Velcro"/>
    <s v="NOS"/>
    <s v="black"/>
    <s v="MISSION CVS"/>
    <n v="59.95"/>
    <n v="1"/>
    <n v="59.95"/>
  </r>
  <r>
    <x v="136"/>
    <s v="ZZO1DZL24-O000038000"/>
    <s v="ZZO1DZL24-O00"/>
    <s v="8720206852273"/>
    <s v="38"/>
    <s v="Shoes"/>
    <s v="Kids Unisex"/>
    <s v="Trainers"/>
    <s v="Low-Top Trainers Velcro"/>
    <s v="Low-Top Trainers Velcro"/>
    <s v="NOS"/>
    <s v="black"/>
    <s v="MISSION CVS"/>
    <n v="59.95"/>
    <n v="1"/>
    <n v="59.95"/>
  </r>
  <r>
    <x v="136"/>
    <s v="ZZO1DZL24-O000039000"/>
    <s v="ZZO1DZL24-O00"/>
    <s v="8720206852280"/>
    <s v="39"/>
    <s v="Shoes"/>
    <s v="Kids Unisex"/>
    <s v="Trainers"/>
    <s v="Low-Top Trainers Velcro"/>
    <s v="Low-Top Trainers Velcro"/>
    <s v="NOS"/>
    <s v="black"/>
    <s v="MISSION CVS"/>
    <n v="59.95"/>
    <n v="1"/>
    <n v="59.95"/>
  </r>
  <r>
    <x v="176"/>
    <s v="ZZO1X4P12-O000420000"/>
    <s v="ZZO1X4P12-O00"/>
    <s v="8720206909113"/>
    <s v="42"/>
    <s v="Shoes"/>
    <s v="Women"/>
    <s v="Flat Sandals"/>
    <s v="Flip Flops"/>
    <s v="Flip Flops"/>
    <s v="SS"/>
    <s v="brown"/>
    <s v="KRISSY LEOPARD"/>
    <n v="89.95"/>
    <n v="1"/>
    <n v="89.95"/>
  </r>
  <r>
    <x v="176"/>
    <s v="ZZO1X4P13-F000370000"/>
    <s v="ZZO1X4P13-F00"/>
    <s v="8720206909342"/>
    <s v="37"/>
    <s v="Shoes"/>
    <s v="Women"/>
    <s v="Flat Sandals"/>
    <s v="Flip Flops"/>
    <s v="Flip Flops"/>
    <s v="SS"/>
    <s v="gold-coloured"/>
    <s v="KRISSY MET"/>
    <n v="99.704999999999998"/>
    <n v="1"/>
    <n v="99.704999999999998"/>
  </r>
  <r>
    <x v="182"/>
    <s v="ZZO1W7M03-T000041000"/>
    <s v="ZZO1W7M03-T00"/>
    <s v="8720206999206"/>
    <s v="41"/>
    <s v="Shoes"/>
    <s v="Men"/>
    <s v="Sneakers Low"/>
    <s v="Classics"/>
    <s v="Classics"/>
    <s v="NOS"/>
    <s v="grey"/>
    <s v="0"/>
    <n v="89.95"/>
    <n v="1"/>
    <n v="89.95"/>
  </r>
  <r>
    <x v="182"/>
    <s v="ZZO1W7M03-T000042000"/>
    <s v="ZZO1W7M03-T00"/>
    <s v="8720206999213"/>
    <s v="42"/>
    <s v="Shoes"/>
    <s v="Men"/>
    <s v="Sneakers Low"/>
    <s v="Classics"/>
    <s v="Classics"/>
    <s v="NOS"/>
    <s v="grey"/>
    <s v="0"/>
    <n v="89.95"/>
    <n v="1"/>
    <n v="89.95"/>
  </r>
  <r>
    <x v="182"/>
    <s v="ZZO1W7M03-T000043000"/>
    <s v="ZZO1W7M03-T00"/>
    <s v="8720206999220"/>
    <s v="43"/>
    <s v="Shoes"/>
    <s v="Men"/>
    <s v="Sneakers Low"/>
    <s v="Classics"/>
    <s v="Classics"/>
    <s v="NOS"/>
    <s v="grey"/>
    <s v="0"/>
    <n v="89.95"/>
    <n v="1"/>
    <n v="89.95"/>
  </r>
  <r>
    <x v="182"/>
    <s v="ZZO1W7M03-T000044000"/>
    <s v="ZZO1W7M03-T00"/>
    <s v="8720206999237"/>
    <s v="44"/>
    <s v="Shoes"/>
    <s v="Men"/>
    <s v="Sneakers Low"/>
    <s v="Classics"/>
    <s v="Classics"/>
    <s v="NOS"/>
    <s v="grey"/>
    <s v="0"/>
    <n v="89.95"/>
    <n v="2"/>
    <n v="179.9"/>
  </r>
  <r>
    <x v="182"/>
    <s v="ZZO1W7M03-T000045000"/>
    <s v="ZZO1W7M03-T00"/>
    <s v="8720206999244"/>
    <s v="45"/>
    <s v="Shoes"/>
    <s v="Men"/>
    <s v="Sneakers Low"/>
    <s v="Classics"/>
    <s v="Classics"/>
    <s v="NOS"/>
    <s v="grey"/>
    <s v="0"/>
    <n v="89.95"/>
    <n v="4"/>
    <n v="359.8"/>
  </r>
  <r>
    <x v="182"/>
    <s v="ZZO1W7M03-T000046000"/>
    <s v="ZZO1W7M03-T00"/>
    <s v="8720206999268"/>
    <s v="46"/>
    <s v="Shoes"/>
    <s v="Men"/>
    <s v="Sneakers Low"/>
    <s v="Classics"/>
    <s v="Classics"/>
    <s v="NOS"/>
    <s v="grey"/>
    <s v="0"/>
    <n v="89.95"/>
    <n v="2"/>
    <n v="179.9"/>
  </r>
  <r>
    <x v="182"/>
    <s v="ZZO1W7M07-T000041000"/>
    <s v="ZZO1W7M07-T00"/>
    <s v="8720206999381"/>
    <s v="41"/>
    <s v="Shoes"/>
    <s v="Men"/>
    <s v="Sneakers Low"/>
    <s v="Classics"/>
    <s v="Classics"/>
    <s v="NOS"/>
    <s v="multi-coloured"/>
    <s v="0"/>
    <n v="89.95"/>
    <n v="1"/>
    <n v="89.95"/>
  </r>
  <r>
    <x v="182"/>
    <s v="ZZO1W7M07-T000042000"/>
    <s v="ZZO1W7M07-T00"/>
    <s v="8720206999398"/>
    <s v="42"/>
    <s v="Shoes"/>
    <s v="Men"/>
    <s v="Sneakers Low"/>
    <s v="Classics"/>
    <s v="Classics"/>
    <s v="NOS"/>
    <s v="multi-coloured"/>
    <s v="0"/>
    <n v="89.95"/>
    <n v="2"/>
    <n v="179.9"/>
  </r>
  <r>
    <x v="182"/>
    <s v="ZZO1W7M07-T000043000"/>
    <s v="ZZO1W7M07-T00"/>
    <s v="8720206999404"/>
    <s v="43"/>
    <s v="Shoes"/>
    <s v="Men"/>
    <s v="Sneakers Low"/>
    <s v="Classics"/>
    <s v="Classics"/>
    <s v="NOS"/>
    <s v="multi-coloured"/>
    <s v="0"/>
    <n v="89.95"/>
    <n v="2"/>
    <n v="179.9"/>
  </r>
  <r>
    <x v="182"/>
    <s v="ZZO1W7M07-T000044000"/>
    <s v="ZZO1W7M07-T00"/>
    <s v="8720206999411"/>
    <s v="44"/>
    <s v="Shoes"/>
    <s v="Men"/>
    <s v="Sneakers Low"/>
    <s v="Classics"/>
    <s v="Classics"/>
    <s v="NOS"/>
    <s v="multi-coloured"/>
    <s v="0"/>
    <n v="89.95"/>
    <n v="2"/>
    <n v="179.9"/>
  </r>
  <r>
    <x v="182"/>
    <s v="ZZO1W7M07-T000045000"/>
    <s v="ZZO1W7M07-T00"/>
    <s v="8720206999428"/>
    <s v="45"/>
    <s v="Shoes"/>
    <s v="Men"/>
    <s v="Sneakers Low"/>
    <s v="Classics"/>
    <s v="Classics"/>
    <s v="NOS"/>
    <s v="multi-coloured"/>
    <s v="0"/>
    <n v="89.95"/>
    <n v="4"/>
    <n v="359.8"/>
  </r>
  <r>
    <x v="182"/>
    <s v="ZZO1W7M07-T000046000"/>
    <s v="ZZO1W7M07-T00"/>
    <s v="8720206999442"/>
    <s v="46"/>
    <s v="Shoes"/>
    <s v="Men"/>
    <s v="Sneakers Low"/>
    <s v="Classics"/>
    <s v="Classics"/>
    <s v="NOS"/>
    <s v="multi-coloured"/>
    <s v="0"/>
    <n v="89.95"/>
    <n v="2"/>
    <n v="179.9"/>
  </r>
  <r>
    <x v="178"/>
    <s v="MAJ11A041-Q110038000"/>
    <s v="MAJ11A041-Q11"/>
    <s v="8720236191991"/>
    <s v="38"/>
    <s v="Shoes"/>
    <s v="Women"/>
    <s v="Flat Sandals"/>
    <s v="Flat Sandals"/>
    <s v="Flat Sandals"/>
    <s v="SS"/>
    <s v="black"/>
    <s v="BOARDWALK"/>
    <n v="59.95"/>
    <n v="1"/>
    <n v="59.95"/>
  </r>
  <r>
    <x v="178"/>
    <s v="MAJ11A044-A110038000"/>
    <s v="MAJ11A044-A11"/>
    <s v="8720236192394"/>
    <s v="38"/>
    <s v="Shoes"/>
    <s v="Women"/>
    <s v="Flat Sandals"/>
    <s v="Flat Sandals"/>
    <s v="Flat Sandals"/>
    <s v="SS"/>
    <s v="white"/>
    <s v="BREE"/>
    <n v="59.95"/>
    <n v="1"/>
    <n v="59.95"/>
  </r>
  <r>
    <x v="178"/>
    <s v="MAJ11A04B-A110038000"/>
    <s v="MAJ11A04B-A11"/>
    <s v="8720236196156"/>
    <s v="38"/>
    <s v="Shoes"/>
    <s v="Women"/>
    <s v="Flat Sandals"/>
    <s v="Flat Sandals"/>
    <s v="Flat Sandals"/>
    <s v="SS"/>
    <s v="transparent"/>
    <s v="CASE-S"/>
    <n v="74.95"/>
    <n v="1"/>
    <n v="74.95"/>
  </r>
  <r>
    <x v="183"/>
    <s v="ST313I00U-G110035000"/>
    <s v="ST313I00U-G11"/>
    <s v="8720236296931"/>
    <s v="35"/>
    <s v="Shoes"/>
    <s v="Girls"/>
    <s v="Booties"/>
    <s v="Zip-up Booties"/>
    <s v="Zip-up Booties"/>
    <s v="NOS"/>
    <s v="dark red"/>
    <s v="JDEAN"/>
    <n v="79.95"/>
    <n v="1"/>
    <n v="79.95"/>
  </r>
  <r>
    <x v="183"/>
    <s v="ST311N09B-A110040000"/>
    <s v="ST311N09B-A11"/>
    <s v="8720236314949"/>
    <s v="40"/>
    <s v="Shoes"/>
    <s v="Women"/>
    <s v="Booties"/>
    <s v="Chelseas"/>
    <s v="Chelseas"/>
    <s v="NOS"/>
    <s v="off-white"/>
    <s v="MERILYN"/>
    <n v="139.94999999999999"/>
    <n v="2"/>
    <n v="279.89999999999998"/>
  </r>
  <r>
    <x v="184"/>
    <s v="SP611N0E5-A110400000"/>
    <s v="SP611N0E5-A11"/>
    <s v="8720236369734"/>
    <s v="40"/>
    <s v="Shoes"/>
    <s v="Women"/>
    <s v="Booties"/>
    <s v="Chelseas"/>
    <s v="Chelseas"/>
    <s v="NOS"/>
    <s v="off-white"/>
    <s v="PALMS"/>
    <n v="169.95"/>
    <n v="1"/>
    <n v="169.95"/>
  </r>
  <r>
    <x v="183"/>
    <s v="ZZO1FKV01-Q000037000"/>
    <s v="ZZO1FKV01-Q00"/>
    <s v="8720236678584"/>
    <s v="37"/>
    <s v="Shoes"/>
    <s v="Women"/>
    <s v="Flat Sandals"/>
    <s v="Flat Sandals"/>
    <s v="Flat Sandals"/>
    <s v="SS"/>
    <s v="black"/>
    <s v="SLAY"/>
    <n v="69.989999999999995"/>
    <n v="1"/>
    <n v="69.989999999999995"/>
  </r>
  <r>
    <x v="183"/>
    <s v="ZZO1FKV01-Q000039000"/>
    <s v="ZZO1FKV01-Q00"/>
    <s v="8720236678607"/>
    <s v="39"/>
    <s v="Shoes"/>
    <s v="Women"/>
    <s v="Flat Sandals"/>
    <s v="Flat Sandals"/>
    <s v="Flat Sandals"/>
    <s v="SS"/>
    <s v="black"/>
    <s v="SLAY"/>
    <n v="69.989999999999995"/>
    <n v="2"/>
    <n v="139.97999999999999"/>
  </r>
  <r>
    <x v="178"/>
    <s v="MAJ11A05T-Q110039000"/>
    <s v="MAJ11A05T-Q11"/>
    <s v="8720236707383"/>
    <s v="39"/>
    <s v="Shoes"/>
    <s v="Women"/>
    <s v="Heeled Sandals"/>
    <s v="Heeled Sandals"/>
    <s v="Heeled Sandals"/>
    <s v="SS"/>
    <s v="black"/>
    <s v="HAYLEY"/>
    <n v="79.95"/>
    <n v="1"/>
    <n v="79.95"/>
  </r>
  <r>
    <x v="183"/>
    <s v="ST311A0JJ-M110037000"/>
    <s v="ST311A0JJ-M11"/>
    <s v="8720236717733"/>
    <s v="37"/>
    <s v="Shoes"/>
    <s v="Women"/>
    <s v="Heeled Sandals"/>
    <s v="Heeled Sandals"/>
    <s v="Heeled Sandals"/>
    <s v="SS"/>
    <s v="green"/>
    <s v="LUCITE"/>
    <n v="139.94999999999999"/>
    <n v="1"/>
    <n v="139.94999999999999"/>
  </r>
  <r>
    <x v="185"/>
    <s v="BR111X01S-Q110400000"/>
    <s v="BR111X01S-Q11"/>
    <s v="8720243172136"/>
    <s v="40"/>
    <s v="Shoes"/>
    <s v="Women"/>
    <s v="Winter Boots"/>
    <s v="Winter Booties"/>
    <s v="Winter Booties"/>
    <s v="AW"/>
    <s v="black"/>
    <s v="evi-ann"/>
    <n v="209.95"/>
    <n v="1"/>
    <n v="209.95"/>
  </r>
  <r>
    <x v="185"/>
    <s v="BR111A0AT-A110360000"/>
    <s v="BR111A0AT-A11"/>
    <s v="8720243237460"/>
    <s v="36"/>
    <s v="Shoes"/>
    <s v="Women"/>
    <s v="Sneaker"/>
    <s v="High"/>
    <s v="High"/>
    <s v="NOS"/>
    <s v="white"/>
    <s v="sy-rup"/>
    <n v="149.94999999999999"/>
    <n v="1"/>
    <n v="149.94999999999999"/>
  </r>
  <r>
    <x v="185"/>
    <s v="BR111A0AT-A110370000"/>
    <s v="BR111A0AT-A11"/>
    <s v="8720243237477"/>
    <s v="37"/>
    <s v="Shoes"/>
    <s v="Women"/>
    <s v="Sneaker"/>
    <s v="High"/>
    <s v="High"/>
    <s v="NOS"/>
    <s v="white"/>
    <s v="sy-rup"/>
    <n v="149.94999999999999"/>
    <n v="2"/>
    <n v="299.89999999999998"/>
  </r>
  <r>
    <x v="185"/>
    <s v="BR111A0AT-A110390000"/>
    <s v="BR111A0AT-A11"/>
    <s v="8720243237491"/>
    <s v="39"/>
    <s v="Shoes"/>
    <s v="Women"/>
    <s v="Sneaker"/>
    <s v="High"/>
    <s v="High"/>
    <s v="NOS"/>
    <s v="white"/>
    <s v="sy-rup"/>
    <n v="149.94999999999999"/>
    <n v="3"/>
    <n v="449.84999999999997"/>
  </r>
  <r>
    <x v="185"/>
    <s v="BR111A0AT-A110400000"/>
    <s v="BR111A0AT-A11"/>
    <s v="8720243237507"/>
    <s v="40"/>
    <s v="Shoes"/>
    <s v="Women"/>
    <s v="Sneaker"/>
    <s v="High"/>
    <s v="High"/>
    <s v="NOS"/>
    <s v="white"/>
    <s v="sy-rup"/>
    <n v="149.94999999999999"/>
    <n v="3"/>
    <n v="449.84999999999997"/>
  </r>
  <r>
    <x v="185"/>
    <s v="BR111A0AT-B110360000"/>
    <s v="BR111A0AT-B11"/>
    <s v="8720243237606"/>
    <s v="36"/>
    <s v="Shoes"/>
    <s v="Women"/>
    <s v="Sneaker"/>
    <s v="High"/>
    <s v="High"/>
    <s v="NOS"/>
    <s v="sand"/>
    <s v="sy-rup"/>
    <n v="149.94999999999999"/>
    <n v="1"/>
    <n v="149.94999999999999"/>
  </r>
  <r>
    <x v="185"/>
    <s v="BR111A0AT-B110380000"/>
    <s v="BR111A0AT-B11"/>
    <s v="8720243237620"/>
    <s v="38"/>
    <s v="Shoes"/>
    <s v="Women"/>
    <s v="Sneaker"/>
    <s v="High"/>
    <s v="High"/>
    <s v="NOS"/>
    <s v="sand"/>
    <s v="sy-rup"/>
    <n v="149.94999999999999"/>
    <n v="2"/>
    <n v="299.89999999999998"/>
  </r>
  <r>
    <x v="185"/>
    <s v="BR111A0AT-B110390000"/>
    <s v="BR111A0AT-B11"/>
    <s v="8720243237637"/>
    <s v="39"/>
    <s v="Shoes"/>
    <s v="Women"/>
    <s v="Sneaker"/>
    <s v="High"/>
    <s v="High"/>
    <s v="NOS"/>
    <s v="sand"/>
    <s v="sy-rup"/>
    <n v="149.94999999999999"/>
    <n v="3"/>
    <n v="449.84999999999997"/>
  </r>
  <r>
    <x v="185"/>
    <s v="BR111A0AT-B110400000"/>
    <s v="BR111A0AT-B11"/>
    <s v="8720243237644"/>
    <s v="40"/>
    <s v="Shoes"/>
    <s v="Women"/>
    <s v="Sneaker"/>
    <s v="High"/>
    <s v="High"/>
    <s v="NOS"/>
    <s v="sand"/>
    <s v="sy-rup"/>
    <n v="149.94999999999999"/>
    <n v="1"/>
    <n v="149.94999999999999"/>
  </r>
  <r>
    <x v="185"/>
    <s v="BR111A0AT-B110410000"/>
    <s v="BR111A0AT-B11"/>
    <s v="8720243237651"/>
    <s v="41"/>
    <s v="Shoes"/>
    <s v="Women"/>
    <s v="Sneaker"/>
    <s v="High"/>
    <s v="High"/>
    <s v="NOS"/>
    <s v="sand"/>
    <s v="sy-rup"/>
    <n v="149.94999999999999"/>
    <n v="1"/>
    <n v="149.94999999999999"/>
  </r>
  <r>
    <x v="186"/>
    <s v="ZZO1R5101-K000339000"/>
    <s v="ZZO1R5101-K00"/>
    <s v="8720285175034"/>
    <s v="38-39"/>
    <s v="Shoes"/>
    <s v="Women"/>
    <s v="House Slippers"/>
    <s v="Without warm lining"/>
    <s v="Without warm lining"/>
    <s v="NOS"/>
    <s v="blue-grey"/>
    <s v="Cross Strap Velour La"/>
    <n v="20.042999999999999"/>
    <n v="1"/>
    <n v="20.042999999999999"/>
  </r>
  <r>
    <x v="186"/>
    <s v="ZZO1R5101-K000441000"/>
    <s v="ZZO1R5101-K00"/>
    <s v="8720285175041"/>
    <s v="40-41"/>
    <s v="Shoes"/>
    <s v="Women"/>
    <s v="House Slippers"/>
    <s v="Without warm lining"/>
    <s v="Without warm lining"/>
    <s v="NOS"/>
    <s v="blue-grey"/>
    <s v="Cross Strap Velour La"/>
    <n v="20.042999999999999"/>
    <n v="1"/>
    <n v="20.042999999999999"/>
  </r>
  <r>
    <x v="182"/>
    <s v="BU211N0A1-Q110390000"/>
    <s v="BU211N0A1-Q11"/>
    <s v="8720656091819"/>
    <s v="39"/>
    <s v="Shoes"/>
    <s v="Women"/>
    <s v="Booties"/>
    <s v="Booties"/>
    <s v="Booties"/>
    <s v="NOS"/>
    <s v="black"/>
    <s v="316501E6C"/>
    <n v="119.95"/>
    <n v="1"/>
    <n v="119.95"/>
  </r>
  <r>
    <x v="183"/>
    <s v="ZZO1ZBA08-B000040000"/>
    <s v="ZZO1ZBA08-B00"/>
    <s v="8720857039771"/>
    <s v="40"/>
    <s v="Shoes"/>
    <s v="Women"/>
    <s v="Heeled Sandals"/>
    <s v="Mules"/>
    <s v="Mules"/>
    <s v="SS"/>
    <s v="taupe"/>
    <s v="INNTRO"/>
    <n v="99.99"/>
    <n v="4"/>
    <n v="399.96"/>
  </r>
  <r>
    <x v="183"/>
    <s v="ZZO1ZBA08-B000041000"/>
    <s v="ZZO1ZBA08-B00"/>
    <s v="8720857039788"/>
    <s v="41"/>
    <s v="Shoes"/>
    <s v="Women"/>
    <s v="Heeled Sandals"/>
    <s v="Mules"/>
    <s v="Mules"/>
    <s v="SS"/>
    <s v="taupe"/>
    <s v="INNTRO"/>
    <n v="99.99"/>
    <n v="2"/>
    <n v="199.98"/>
  </r>
  <r>
    <x v="183"/>
    <s v="ZZO1ZBA09-O000039000"/>
    <s v="ZZO1ZBA09-O00"/>
    <s v="8720857086058"/>
    <s v="39"/>
    <s v="Shoes"/>
    <s v="Women"/>
    <s v="Heeled Sandals"/>
    <s v="Wedges"/>
    <s v="Wedges"/>
    <s v="SS"/>
    <s v="sand"/>
    <s v="JANICE"/>
    <n v="79.989999999999995"/>
    <n v="2"/>
    <n v="159.97999999999999"/>
  </r>
  <r>
    <x v="183"/>
    <s v="ZZO1ZBA09-O000041000"/>
    <s v="ZZO1ZBA09-O00"/>
    <s v="8720857086065"/>
    <s v="41"/>
    <s v="Shoes"/>
    <s v="Women"/>
    <s v="Heeled Sandals"/>
    <s v="Wedges"/>
    <s v="Wedges"/>
    <s v="SS"/>
    <s v="sand"/>
    <s v="JANICE"/>
    <n v="79.989999999999995"/>
    <n v="1"/>
    <n v="79.989999999999995"/>
  </r>
  <r>
    <x v="183"/>
    <s v="ZZO1ZBA09-O000038000"/>
    <s v="ZZO1ZBA09-O00"/>
    <s v="8720857086072"/>
    <s v="38"/>
    <s v="Shoes"/>
    <s v="Women"/>
    <s v="Heeled Sandals"/>
    <s v="Wedges"/>
    <s v="Wedges"/>
    <s v="SS"/>
    <s v="sand"/>
    <s v="JANICE"/>
    <n v="79.989999999999995"/>
    <n v="1"/>
    <n v="79.989999999999995"/>
  </r>
  <r>
    <x v="187"/>
    <s v="TT911N06V-Q110350000"/>
    <s v="TT911N06V-Q11"/>
    <s v="8990204737234"/>
    <s v="35"/>
    <s v="Shoes"/>
    <s v="Women"/>
    <s v="Booties"/>
    <s v="Booties"/>
    <s v="Booties"/>
    <s v="NOS"/>
    <s v="black"/>
    <s v="736-22T146"/>
    <n v="69.95"/>
    <n v="2"/>
    <n v="139.9"/>
  </r>
  <r>
    <x v="187"/>
    <s v="TT911N06V-Q110360000"/>
    <s v="TT911N06V-Q11"/>
    <s v="8990204737241"/>
    <s v="36"/>
    <s v="Shoes"/>
    <s v="Women"/>
    <s v="Booties"/>
    <s v="Booties"/>
    <s v="Booties"/>
    <s v="NOS"/>
    <s v="black"/>
    <s v="736-22T146"/>
    <n v="69.95"/>
    <n v="1"/>
    <n v="69.95"/>
  </r>
  <r>
    <x v="187"/>
    <s v="TT911N06V-Q110370000"/>
    <s v="TT911N06V-Q11"/>
    <s v="8990204737258"/>
    <s v="37"/>
    <s v="Shoes"/>
    <s v="Women"/>
    <s v="Booties"/>
    <s v="Booties"/>
    <s v="Booties"/>
    <s v="NOS"/>
    <s v="black"/>
    <s v="736-22T146"/>
    <n v="69.95"/>
    <n v="2"/>
    <n v="139.9"/>
  </r>
  <r>
    <x v="187"/>
    <s v="TT911N06V-Q110380000"/>
    <s v="TT911N06V-Q11"/>
    <s v="8990204737265"/>
    <s v="38"/>
    <s v="Shoes"/>
    <s v="Women"/>
    <s v="Booties"/>
    <s v="Booties"/>
    <s v="Booties"/>
    <s v="NOS"/>
    <s v="black"/>
    <s v="736-22T146"/>
    <n v="69.95"/>
    <n v="3"/>
    <n v="209.85000000000002"/>
  </r>
  <r>
    <x v="187"/>
    <s v="TT911N06V-Q110390000"/>
    <s v="TT911N06V-Q11"/>
    <s v="8990204737272"/>
    <s v="39"/>
    <s v="Shoes"/>
    <s v="Women"/>
    <s v="Booties"/>
    <s v="Booties"/>
    <s v="Booties"/>
    <s v="NOS"/>
    <s v="black"/>
    <s v="736-22T146"/>
    <n v="69.95"/>
    <n v="3"/>
    <n v="209.85000000000002"/>
  </r>
  <r>
    <x v="187"/>
    <s v="TT911N06V-Q110400000"/>
    <s v="TT911N06V-Q11"/>
    <s v="8990204737289"/>
    <s v="40"/>
    <s v="Shoes"/>
    <s v="Women"/>
    <s v="Booties"/>
    <s v="Booties"/>
    <s v="Booties"/>
    <s v="NOS"/>
    <s v="black"/>
    <s v="736-22T146"/>
    <n v="69.95"/>
    <n v="2"/>
    <n v="139.9"/>
  </r>
  <r>
    <x v="187"/>
    <s v="TT911A0EX-O110360000"/>
    <s v="TT911A0EX-O11"/>
    <s v="8990204997843"/>
    <s v="36"/>
    <s v="Shoes"/>
    <s v="Women"/>
    <s v="Heeled Sandals"/>
    <s v="Mules"/>
    <s v="Mules"/>
    <s v="SS"/>
    <s v="brown"/>
    <s v="946-16822"/>
    <n v="64.95"/>
    <n v="1"/>
    <n v="64.95"/>
  </r>
  <r>
    <x v="188"/>
    <s v="HU211A0FE-K110025000"/>
    <s v="HU211A0FE-K11"/>
    <s v="9010212332449"/>
    <s v="34.5"/>
    <s v="Shoes"/>
    <s v="Women"/>
    <s v="Ballerinas"/>
    <s v="Ballerinas"/>
    <s v="Ballerinas"/>
    <s v="SS"/>
    <s v="dark blue"/>
    <s v="STUDIO 10"/>
    <n v="109.95"/>
    <n v="1"/>
    <n v="109.95"/>
  </r>
  <r>
    <x v="188"/>
    <s v="ZZO13ZD20-Q000528216"/>
    <s v="ZZO13ZD20-Q00"/>
    <s v="9010212339776"/>
    <s v="35"/>
    <s v="Shoes"/>
    <s v="Women"/>
    <s v="Flat Shoes"/>
    <s v="Slippers"/>
    <s v="Slippers"/>
    <s v="NOS"/>
    <s v="black"/>
    <s v="PLEASANT"/>
    <n v="140"/>
    <n v="1"/>
    <n v="140"/>
  </r>
  <r>
    <x v="188"/>
    <s v="ZZO13ZDAE-C000528646"/>
    <s v="ZZO13ZDAE-C00"/>
    <s v="9010212384219"/>
    <s v="34.5"/>
    <s v="Shoes"/>
    <s v="Women"/>
    <s v="Pumps"/>
    <s v="Pumps"/>
    <s v="Heel"/>
    <s v="NOS"/>
    <s v="grey"/>
    <s v="GRANDEZZA"/>
    <n v="190"/>
    <n v="1"/>
    <n v="190"/>
  </r>
  <r>
    <x v="188"/>
    <s v="ZZO10J029-K000571A10"/>
    <s v="ZZO10J029-K00"/>
    <s v="9010212427237"/>
    <s v="35"/>
    <s v="Shoes"/>
    <s v="Women"/>
    <s v="Heeled Sandals"/>
    <s v="Platform"/>
    <s v="Platform"/>
    <s v="SS"/>
    <s v="dark blue"/>
    <s v="RIGOROUS"/>
    <n v="120"/>
    <n v="1"/>
    <n v="120"/>
  </r>
  <r>
    <x v="188"/>
    <s v="ZZO10HZ07-Q00056E840"/>
    <s v="ZZO10HZ07-Q00"/>
    <s v="9010212601019"/>
    <s v="38"/>
    <s v="Shoes"/>
    <s v="Women"/>
    <s v="Boots"/>
    <s v="Boots"/>
    <s v="Boots"/>
    <s v="AW"/>
    <s v="black"/>
    <s v="0"/>
    <n v="160"/>
    <n v="1"/>
    <n v="160"/>
  </r>
  <r>
    <x v="188"/>
    <s v="HU211E051-A110025000"/>
    <s v="HU211E051-A11"/>
    <s v="9010212684364"/>
    <s v="34.5"/>
    <s v="Shoes"/>
    <s v="Women"/>
    <s v="Flat Shoes"/>
    <s v="Loafers"/>
    <s v="Loafers"/>
    <s v="NOS"/>
    <s v="white"/>
    <s v="CARE"/>
    <n v="139.94999999999999"/>
    <n v="1"/>
    <n v="139.94999999999999"/>
  </r>
  <r>
    <x v="188"/>
    <s v="HU211A0Q7-O110003000"/>
    <s v="HU211A0Q7-O11"/>
    <s v="9010212692895"/>
    <s v="35"/>
    <s v="Shoes"/>
    <s v="Women"/>
    <s v="Ballerinas"/>
    <s v="Ballerinas"/>
    <s v="Ballerinas"/>
    <s v="SS"/>
    <s v="brown"/>
    <s v="HALSEY"/>
    <n v="149.94999999999999"/>
    <n v="1"/>
    <n v="149.94999999999999"/>
  </r>
  <r>
    <x v="188"/>
    <s v="HU211A0QZ-Q110003000"/>
    <s v="HU211A0QZ-Q11"/>
    <s v="9010212697814"/>
    <s v="35"/>
    <s v="Shoes"/>
    <s v="Women"/>
    <s v="Flat Sandals"/>
    <s v="Mules"/>
    <s v="Mules"/>
    <s v="SS"/>
    <s v="black"/>
    <s v="ALBA"/>
    <n v="119.95"/>
    <n v="2"/>
    <n v="239.9"/>
  </r>
  <r>
    <x v="188"/>
    <s v="HU211A0QE-D110003000"/>
    <s v="HU211A0QE-D11"/>
    <s v="9010212700217"/>
    <s v="35"/>
    <s v="Shoes"/>
    <s v="Women"/>
    <s v="Flat Sandals"/>
    <s v="Mules"/>
    <s v="Mules"/>
    <s v="SS"/>
    <s v="silver-coloured"/>
    <s v="CIARA"/>
    <n v="129.94999999999999"/>
    <n v="1"/>
    <n v="129.94999999999999"/>
  </r>
  <r>
    <x v="188"/>
    <s v="HU211E04X-Q110025000"/>
    <s v="HU211E04X-Q11"/>
    <s v="9010212701405"/>
    <s v="34.5"/>
    <s v="Shoes"/>
    <s v="Women"/>
    <s v="Flat Shoes"/>
    <s v="Loafers"/>
    <s v="Loafers"/>
    <s v="NOS"/>
    <s v="black"/>
    <s v="SAMANTHA"/>
    <n v="149.94999999999999"/>
    <n v="1"/>
    <n v="149.94999999999999"/>
  </r>
  <r>
    <x v="188"/>
    <s v="HU211A0QG-A110025000"/>
    <s v="HU211A0QG-A11"/>
    <s v="9010212731655"/>
    <s v="34.5"/>
    <s v="Shoes"/>
    <s v="Women"/>
    <s v="Ballerinas"/>
    <s v="Open Ballerinas"/>
    <s v="Open Ballerinas"/>
    <s v="SS"/>
    <s v="white"/>
    <s v="BELLA"/>
    <n v="129.94999999999999"/>
    <n v="1"/>
    <n v="129.94999999999999"/>
  </r>
  <r>
    <x v="189"/>
    <s v="ZZO19Q004-K000028000"/>
    <s v="ZZO19Q004-K00"/>
    <s v="9010448504849"/>
    <s v="28"/>
    <s v="Shoes"/>
    <s v="Kids Unisex"/>
    <s v="Boots (high)"/>
    <s v="Pull-on Boots"/>
    <s v="Pull-on Boots"/>
    <s v="AW"/>
    <s v="dark blue"/>
    <s v="Pragon"/>
    <n v="79.95"/>
    <n v="1"/>
    <n v="79.95"/>
  </r>
  <r>
    <x v="189"/>
    <s v="ZZO19Q004-K000029000"/>
    <s v="ZZO19Q004-K00"/>
    <s v="9010448504856"/>
    <s v="29"/>
    <s v="Shoes"/>
    <s v="Kids Unisex"/>
    <s v="Boots (high)"/>
    <s v="Pull-on Boots"/>
    <s v="Pull-on Boots"/>
    <s v="AW"/>
    <s v="dark blue"/>
    <s v="Pragon"/>
    <n v="79.95"/>
    <n v="1"/>
    <n v="79.95"/>
  </r>
  <r>
    <x v="189"/>
    <s v="ZZO19Q004-J000030000"/>
    <s v="ZZO19Q004-J00"/>
    <s v="9010448504979"/>
    <s v="30"/>
    <s v="Shoes"/>
    <s v="Kids Unisex"/>
    <s v="Boots (high)"/>
    <s v="Pull-on Boots"/>
    <s v="Pull-on Boots"/>
    <s v="AW"/>
    <s v="green"/>
    <s v="Pragon"/>
    <n v="79.95"/>
    <n v="1"/>
    <n v="79.95"/>
  </r>
  <r>
    <x v="189"/>
    <s v="ZZO19Q006-K000030000"/>
    <s v="ZZO19Q006-K00"/>
    <s v="9010448505303"/>
    <s v="30"/>
    <s v="Shoes"/>
    <s v="Kids Unisex"/>
    <s v="Boots (high)"/>
    <s v="Pull-on Boots"/>
    <s v="Pull-on Boots"/>
    <s v="AW"/>
    <s v="dark blue"/>
    <s v="Pragon"/>
    <n v="74.95"/>
    <n v="1"/>
    <n v="74.95"/>
  </r>
  <r>
    <x v="189"/>
    <s v="ZZO19Q032-D000032000"/>
    <s v="ZZO19Q032-D00"/>
    <s v="9010448508021"/>
    <s v="32"/>
    <s v="Shoes"/>
    <s v="Girls"/>
    <s v="Boots (high)"/>
    <s v="Slip-on Boots"/>
    <s v="Slip-on Boots"/>
    <s v="AW"/>
    <s v="black"/>
    <s v="Jane"/>
    <n v="84.95"/>
    <n v="1"/>
    <n v="84.95"/>
  </r>
  <r>
    <x v="189"/>
    <s v="ZZO19Q032-D000035000"/>
    <s v="ZZO19Q032-D00"/>
    <s v="9010448508052"/>
    <s v="35"/>
    <s v="Shoes"/>
    <s v="Girls"/>
    <s v="Boots (high)"/>
    <s v="Slip-on Boots"/>
    <s v="Slip-on Boots"/>
    <s v="AW"/>
    <s v="black"/>
    <s v="Jane"/>
    <n v="84.95"/>
    <n v="1"/>
    <n v="84.95"/>
  </r>
  <r>
    <x v="189"/>
    <s v="ZZO19Q041-K000040000"/>
    <s v="ZZO19Q041-K00"/>
    <s v="9010448509691"/>
    <s v="40"/>
    <s v="Shoes"/>
    <s v="Girls"/>
    <s v="Boots (high)"/>
    <s v="Slip-on Boots"/>
    <s v="Slip-on Boots"/>
    <s v="AW"/>
    <s v="dark blue"/>
    <s v="Greta"/>
    <n v="89.95"/>
    <n v="1"/>
    <n v="89.95"/>
  </r>
  <r>
    <x v="189"/>
    <s v="ZZO19Q057-Q000032000"/>
    <s v="ZZO19Q057-Q00"/>
    <s v="9010448512837"/>
    <s v="32"/>
    <s v="Shoes"/>
    <s v="Boys"/>
    <s v="Boots (high)"/>
    <s v="Pull-on Boots"/>
    <s v="Pull-on Boots"/>
    <s v="AW"/>
    <s v="black"/>
    <s v="Davos"/>
    <n v="74.95"/>
    <n v="1"/>
    <n v="74.95"/>
  </r>
  <r>
    <x v="189"/>
    <s v="ZZO19Q057-Q000033000"/>
    <s v="ZZO19Q057-Q00"/>
    <s v="9010448512844"/>
    <s v="33"/>
    <s v="Shoes"/>
    <s v="Boys"/>
    <s v="Boots (high)"/>
    <s v="Pull-on Boots"/>
    <s v="Pull-on Boots"/>
    <s v="AW"/>
    <s v="black"/>
    <s v="Davos"/>
    <n v="74.95"/>
    <n v="1"/>
    <n v="74.95"/>
  </r>
  <r>
    <x v="189"/>
    <s v="ZZO19Q057-Q000035000"/>
    <s v="ZZO19Q057-Q00"/>
    <s v="9010448512868"/>
    <s v="35"/>
    <s v="Shoes"/>
    <s v="Boys"/>
    <s v="Boots (high)"/>
    <s v="Pull-on Boots"/>
    <s v="Pull-on Boots"/>
    <s v="AW"/>
    <s v="black"/>
    <s v="Davos"/>
    <n v="74.95"/>
    <n v="1"/>
    <n v="74.95"/>
  </r>
  <r>
    <x v="189"/>
    <s v="ZZO19Q058-T000030000"/>
    <s v="ZZO19Q058-T00"/>
    <s v="9010448512998"/>
    <s v="30"/>
    <s v="Shoes"/>
    <s v="Boys"/>
    <s v="Boots (high)"/>
    <s v="Pull-on Boots"/>
    <s v="Pull-on Boots"/>
    <s v="AW"/>
    <s v="dark blue"/>
    <s v="Davos"/>
    <n v="79.95"/>
    <n v="1"/>
    <n v="79.95"/>
  </r>
  <r>
    <x v="189"/>
    <s v="ZZO19Q058-T000031000"/>
    <s v="ZZO19Q058-T00"/>
    <s v="9010448513001"/>
    <s v="31"/>
    <s v="Shoes"/>
    <s v="Boys"/>
    <s v="Boots (high)"/>
    <s v="Pull-on Boots"/>
    <s v="Pull-on Boots"/>
    <s v="AW"/>
    <s v="dark blue"/>
    <s v="Davos"/>
    <n v="79.95"/>
    <n v="1"/>
    <n v="79.95"/>
  </r>
  <r>
    <x v="189"/>
    <s v="ZZO19Q064-K000035000"/>
    <s v="ZZO19Q064-K00"/>
    <s v="9010448514459"/>
    <s v="35"/>
    <s v="Shoes"/>
    <s v="Boys"/>
    <s v="Boots (high)"/>
    <s v="Pull-on Boots"/>
    <s v="Pull-on Boots"/>
    <s v="AW"/>
    <s v="dark blue"/>
    <s v="Rainboot"/>
    <n v="34.950000000000003"/>
    <n v="1"/>
    <n v="34.950000000000003"/>
  </r>
  <r>
    <x v="189"/>
    <s v="ZZO1ESB36-B000036000"/>
    <s v="ZZO1ESB36-B00"/>
    <s v="9010448543787"/>
    <s v="36"/>
    <s v="Shoes"/>
    <s v="Girls"/>
    <s v="Trainers"/>
    <s v="Low-Top Trainers Velcro"/>
    <s v="Low-Top Trainers Velcro"/>
    <s v="NOS"/>
    <s v="taupe"/>
    <s v="Hype"/>
    <n v="54.95"/>
    <n v="1"/>
    <n v="54.95"/>
  </r>
  <r>
    <x v="189"/>
    <s v="ZZO1ESB36-B000040000"/>
    <s v="ZZO1ESB36-B00"/>
    <s v="9010448543824"/>
    <s v="40"/>
    <s v="Shoes"/>
    <s v="Girls"/>
    <s v="Trainers"/>
    <s v="Low-Top Trainers Velcro"/>
    <s v="Low-Top Trainers Velcro"/>
    <s v="NOS"/>
    <s v="taupe"/>
    <s v="Hype"/>
    <n v="54.95"/>
    <n v="1"/>
    <n v="54.95"/>
  </r>
  <r>
    <x v="189"/>
    <s v="ZZO1ESB72-E000029000"/>
    <s v="ZZO1ESB72-E00"/>
    <s v="9010448564966"/>
    <s v="29"/>
    <s v="Shoes"/>
    <s v="Girls"/>
    <s v="Boots (high)"/>
    <s v="Slip-on Boots"/>
    <s v="Slip-on Boots"/>
    <s v="AW"/>
    <s v="yellow"/>
    <s v="Rainboot"/>
    <n v="39.950000000000003"/>
    <n v="1"/>
    <n v="39.950000000000003"/>
  </r>
  <r>
    <x v="189"/>
    <s v="ZZO1ESB72-E000030000"/>
    <s v="ZZO1ESB72-E00"/>
    <s v="9010448564973"/>
    <s v="30"/>
    <s v="Shoes"/>
    <s v="Girls"/>
    <s v="Boots (high)"/>
    <s v="Slip-on Boots"/>
    <s v="Slip-on Boots"/>
    <s v="AW"/>
    <s v="yellow"/>
    <s v="Rainboot"/>
    <n v="39.950000000000003"/>
    <n v="1"/>
    <n v="39.950000000000003"/>
  </r>
  <r>
    <x v="189"/>
    <s v="ZZO1ESB37-Q000033000"/>
    <s v="ZZO1ESB37-Q00"/>
    <s v="9010448592396"/>
    <s v="33"/>
    <s v="Shoes"/>
    <s v="Boys"/>
    <s v="Trainers"/>
    <s v="Low-Top Trainers Velcro"/>
    <s v="Low-Top Trainers Velcro"/>
    <s v="NOS"/>
    <s v="black"/>
    <s v="Hype"/>
    <n v="54.95"/>
    <n v="1"/>
    <n v="54.95"/>
  </r>
  <r>
    <x v="189"/>
    <s v="ZZO1ESB47-K000028000"/>
    <s v="ZZO1ESB47-K00"/>
    <s v="9010448594475"/>
    <s v="28"/>
    <s v="Shoes"/>
    <s v="Girls"/>
    <s v="Sandals"/>
    <s v="Strappy Sandals"/>
    <s v="Strappy Sandals"/>
    <s v="SS"/>
    <s v="blue"/>
    <s v="Barbara"/>
    <n v="64.95"/>
    <n v="1"/>
    <n v="64.95"/>
  </r>
  <r>
    <x v="189"/>
    <s v="ZZO1ESB47-K000030000"/>
    <s v="ZZO1ESB47-K00"/>
    <s v="9010448594499"/>
    <s v="30"/>
    <s v="Shoes"/>
    <s v="Girls"/>
    <s v="Sandals"/>
    <s v="Strappy Sandals"/>
    <s v="Strappy Sandals"/>
    <s v="SS"/>
    <s v="blue"/>
    <s v="Barbara"/>
    <n v="64.95"/>
    <n v="1"/>
    <n v="64.95"/>
  </r>
  <r>
    <x v="189"/>
    <s v="ZZO1ESB47-K000031000"/>
    <s v="ZZO1ESB47-K00"/>
    <s v="9010448594505"/>
    <s v="31"/>
    <s v="Shoes"/>
    <s v="Girls"/>
    <s v="Sandals"/>
    <s v="Strappy Sandals"/>
    <s v="Strappy Sandals"/>
    <s v="SS"/>
    <s v="blue"/>
    <s v="Barbara"/>
    <n v="64.95"/>
    <n v="1"/>
    <n v="64.95"/>
  </r>
  <r>
    <x v="189"/>
    <s v="ZZO1ESB73-K000026000"/>
    <s v="ZZO1ESB73-K00"/>
    <s v="9010448597124"/>
    <s v="26"/>
    <s v="Shoes"/>
    <s v="Boys"/>
    <s v="Boots (high)"/>
    <s v="Pull-on Boots"/>
    <s v="Pull-on Boots"/>
    <s v="AW"/>
    <s v="blue"/>
    <s v="Rainboot"/>
    <n v="34.950000000000003"/>
    <n v="1"/>
    <n v="34.950000000000003"/>
  </r>
  <r>
    <x v="190"/>
    <s v="ZZO1GW012-T000007000"/>
    <s v="ZZO1GW012-T00"/>
    <s v="9330071788783"/>
    <s v="38"/>
    <s v="Shoes"/>
    <s v="Women"/>
    <s v="Flat Sandals"/>
    <s v="Flip Flops"/>
    <s v="Flip Flops"/>
    <s v="SS"/>
    <s v="multi-coloured"/>
    <s v="Leonora  (Slipper)"/>
    <n v="79"/>
    <n v="1"/>
    <n v="79"/>
  </r>
  <r>
    <x v="190"/>
    <s v="ZZO1Z7112-Q000010000"/>
    <s v="ZZO1Z7112-Q00"/>
    <s v="9330071912225"/>
    <s v="42"/>
    <s v="Shoes"/>
    <s v="Women"/>
    <s v="Sneaker"/>
    <s v="Low"/>
    <s v="Low"/>
    <s v="NOS"/>
    <s v="black"/>
    <s v="Lark"/>
    <n v="89"/>
    <n v="1"/>
    <n v="89"/>
  </r>
  <r>
    <x v="191"/>
    <s v="RI711A008-J110038000"/>
    <s v="RI711A008-J11"/>
    <s v="9353970711140"/>
    <s v="38"/>
    <s v="Shoes"/>
    <s v="Women"/>
    <s v="Flat Sandals"/>
    <s v="Mules"/>
    <s v="Mules"/>
    <s v="SS"/>
    <s v="light pink"/>
    <s v="POOL PARTY"/>
    <n v="34.950000000000003"/>
    <n v="1"/>
    <n v="34.950000000000003"/>
  </r>
  <r>
    <x v="192"/>
    <s v="C1Q16I002-C11013K000"/>
    <s v="C1Q16I002-C11"/>
    <s v="9357753318090"/>
    <s v="32"/>
    <s v="Shoes"/>
    <s v="Kids Unisex"/>
    <s v="Booties"/>
    <s v="Lace-up Booties"/>
    <s v="Lace-up Booties"/>
    <s v="NOS"/>
    <s v="light grey"/>
    <s v="LACE UP ROXIE BOOT FAIX FUR"/>
    <n v="54.99"/>
    <n v="1"/>
    <n v="54.99"/>
  </r>
  <r>
    <x v="192"/>
    <s v="C1Q16I002-B110002000"/>
    <s v="C1Q16I002-B11"/>
    <s v="9357753318199"/>
    <s v="35"/>
    <s v="Shoes"/>
    <s v="Kids Unisex"/>
    <s v="Booties"/>
    <s v="Lace-up Booties"/>
    <s v="Lace-up Booties"/>
    <s v="NOS"/>
    <s v="beige"/>
    <s v="LACE UP ROXIE BOOT FAIX FUR"/>
    <n v="54.99"/>
    <n v="1"/>
    <n v="54.99"/>
  </r>
  <r>
    <x v="193"/>
    <s v="RUE11A05V-E110035000"/>
    <s v="RUE11A05V-E11"/>
    <s v="9357755541540"/>
    <s v="35"/>
    <s v="Shoes"/>
    <s v="Women"/>
    <s v="Heeled Sandals"/>
    <s v="Mules"/>
    <s v="Mules"/>
    <s v="SS"/>
    <s v="light yellow"/>
    <s v="Elle Strappy Low Block Heel"/>
    <n v="35.950000000000003"/>
    <n v="1"/>
    <n v="35.950000000000003"/>
  </r>
  <r>
    <x v="194"/>
    <s v="AD515O00J-C110045000"/>
    <s v="AD515O00J-C11"/>
    <s v="4065425438704"/>
    <s v="37 1/3"/>
    <s v="Sports"/>
    <s v="Unisex"/>
    <s v="Shoes"/>
    <s v="Training"/>
    <s v="Shoes"/>
    <s v="NOS"/>
    <s v="dark grey"/>
    <s v="Ultraboost Uncaged Lab"/>
    <n v="179.95"/>
    <n v="7"/>
    <n v="1259.6499999999999"/>
  </r>
  <r>
    <x v="194"/>
    <s v="AD515O00J-C110050000"/>
    <s v="AD515O00J-C11"/>
    <s v="4065425438728"/>
    <s v="38"/>
    <s v="Sports"/>
    <s v="Unisex"/>
    <s v="Shoes"/>
    <s v="Training"/>
    <s v="Shoes"/>
    <s v="NOS"/>
    <s v="dark grey"/>
    <s v="Ultraboost Uncaged Lab"/>
    <n v="179.95"/>
    <n v="8"/>
    <n v="1439.6"/>
  </r>
  <r>
    <x v="194"/>
    <s v="AD515O00J-C110040000"/>
    <s v="AD515O00J-C11"/>
    <s v="4065425438766"/>
    <s v="36 2/3"/>
    <s v="Sports"/>
    <s v="Unisex"/>
    <s v="Shoes"/>
    <s v="Training"/>
    <s v="Shoes"/>
    <s v="NOS"/>
    <s v="dark grey"/>
    <s v="Ultraboost Uncaged Lab"/>
    <n v="179.95"/>
    <n v="7"/>
    <n v="1259.6499999999999"/>
  </r>
  <r>
    <x v="194"/>
    <s v="AD515O00J-C110035000"/>
    <s v="AD515O00J-C11"/>
    <s v="4065425442008"/>
    <s v="36"/>
    <s v="Sports"/>
    <s v="Unisex"/>
    <s v="Shoes"/>
    <s v="Training"/>
    <s v="Shoes"/>
    <s v="NOS"/>
    <s v="dark grey"/>
    <s v="Ultraboost Uncaged Lab"/>
    <n v="179.95"/>
    <n v="7"/>
    <n v="1259.6499999999999"/>
  </r>
  <r>
    <x v="194"/>
    <s v="AD515O00J-A110045000"/>
    <s v="AD515O00J-A11"/>
    <s v="4065425442138"/>
    <s v="37 1/3"/>
    <s v="Sports"/>
    <s v="Unisex"/>
    <s v="Shoes"/>
    <s v="Training"/>
    <s v="Shoes"/>
    <s v="NOS"/>
    <s v="white"/>
    <s v="Ultraboost Uncaged Lab"/>
    <n v="179.95"/>
    <n v="8"/>
    <n v="1439.6"/>
  </r>
  <r>
    <x v="194"/>
    <s v="AD515O00J-A110040000"/>
    <s v="AD515O00J-A11"/>
    <s v="4065425442152"/>
    <s v="36 2/3"/>
    <s v="Sports"/>
    <s v="Unisex"/>
    <s v="Shoes"/>
    <s v="Training"/>
    <s v="Shoes"/>
    <s v="NOS"/>
    <s v="white"/>
    <s v="Ultraboost Uncaged Lab"/>
    <n v="179.95"/>
    <n v="7"/>
    <n v="1259.6499999999999"/>
  </r>
  <r>
    <x v="194"/>
    <s v="AD515O00J-A110035000"/>
    <s v="AD515O00J-A11"/>
    <s v="4065425442176"/>
    <s v="36"/>
    <s v="Sports"/>
    <s v="Unisex"/>
    <s v="Shoes"/>
    <s v="Training"/>
    <s v="Shoes"/>
    <s v="NOS"/>
    <s v="white"/>
    <s v="Ultraboost Uncaged Lab"/>
    <n v="179.95"/>
    <n v="7"/>
    <n v="1259.649999999999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2" applyNumberFormats="0" applyBorderFormats="0" applyFontFormats="0" applyPatternFormats="0" applyAlignmentFormats="0" applyWidthHeightFormats="1" dataCaption="Werte" grandTotalCaption="Total" updatedVersion="8" minRefreshableVersion="3" useAutoFormatting="1" itemPrintTitles="1" createdVersion="4" indent="0" outline="1" outlineData="1" multipleFieldFilters="0" rowHeaderCaption="Brand">
  <location ref="A3:C199" firstHeaderRow="0" firstDataRow="1" firstDataCol="1"/>
  <pivotFields count="16">
    <pivotField axis="axisRow" showAll="0" sortType="descending">
      <items count="230">
        <item x="103"/>
        <item x="155"/>
        <item x="79"/>
        <item x="194"/>
        <item x="24"/>
        <item x="26"/>
        <item m="1" x="207"/>
        <item x="85"/>
        <item m="1" x="218"/>
        <item m="1" x="224"/>
        <item x="58"/>
        <item x="132"/>
        <item x="117"/>
        <item x="42"/>
        <item x="1"/>
        <item x="37"/>
        <item x="122"/>
        <item m="1" x="196"/>
        <item x="116"/>
        <item x="121"/>
        <item x="154"/>
        <item x="108"/>
        <item x="185"/>
        <item x="93"/>
        <item x="182"/>
        <item x="25"/>
        <item x="9"/>
        <item x="10"/>
        <item x="156"/>
        <item m="1" x="226"/>
        <item x="162"/>
        <item x="49"/>
        <item x="0"/>
        <item x="45"/>
        <item x="40"/>
        <item x="110"/>
        <item m="1" x="214"/>
        <item x="14"/>
        <item x="70"/>
        <item m="1" x="215"/>
        <item x="192"/>
        <item x="53"/>
        <item x="130"/>
        <item m="1" x="209"/>
        <item x="30"/>
        <item x="63"/>
        <item x="2"/>
        <item x="60"/>
        <item x="104"/>
        <item x="28"/>
        <item x="173"/>
        <item x="150"/>
        <item x="190"/>
        <item x="55"/>
        <item x="65"/>
        <item x="91"/>
        <item x="16"/>
        <item x="87"/>
        <item x="5"/>
        <item x="147"/>
        <item x="113"/>
        <item x="177"/>
        <item x="181"/>
        <item x="170"/>
        <item x="59"/>
        <item m="1" x="199"/>
        <item x="23"/>
        <item x="137"/>
        <item x="89"/>
        <item x="74"/>
        <item x="78"/>
        <item x="38"/>
        <item x="115"/>
        <item x="152"/>
        <item x="64"/>
        <item x="145"/>
        <item x="160"/>
        <item m="1" x="216"/>
        <item x="107"/>
        <item x="15"/>
        <item x="111"/>
        <item x="62"/>
        <item m="1" x="202"/>
        <item x="8"/>
        <item x="139"/>
        <item x="109"/>
        <item m="1" x="200"/>
        <item x="188"/>
        <item x="186"/>
        <item x="98"/>
        <item x="123"/>
        <item x="175"/>
        <item x="119"/>
        <item x="68"/>
        <item m="1" x="220"/>
        <item m="1" x="227"/>
        <item x="32"/>
        <item x="57"/>
        <item m="1" x="223"/>
        <item x="35"/>
        <item x="72"/>
        <item x="166"/>
        <item x="50"/>
        <item x="96"/>
        <item m="1" x="211"/>
        <item x="47"/>
        <item x="48"/>
        <item x="56"/>
        <item x="36"/>
        <item x="12"/>
        <item x="95"/>
        <item x="129"/>
        <item x="46"/>
        <item m="1" x="212"/>
        <item m="1" x="219"/>
        <item x="51"/>
        <item x="54"/>
        <item m="1" x="208"/>
        <item x="136"/>
        <item m="1" x="210"/>
        <item x="153"/>
        <item m="1" x="206"/>
        <item x="66"/>
        <item x="167"/>
        <item x="178"/>
        <item x="71"/>
        <item x="172"/>
        <item x="92"/>
        <item x="83"/>
        <item x="82"/>
        <item x="94"/>
        <item x="138"/>
        <item x="76"/>
        <item x="171"/>
        <item x="180"/>
        <item x="11"/>
        <item x="20"/>
        <item m="1" x="198"/>
        <item x="43"/>
        <item x="106"/>
        <item m="1" x="228"/>
        <item x="142"/>
        <item x="44"/>
        <item x="131"/>
        <item x="140"/>
        <item x="165"/>
        <item x="157"/>
        <item x="134"/>
        <item x="161"/>
        <item m="1" x="197"/>
        <item x="22"/>
        <item x="133"/>
        <item x="39"/>
        <item x="97"/>
        <item x="88"/>
        <item m="1" x="213"/>
        <item x="29"/>
        <item x="112"/>
        <item m="1" x="204"/>
        <item x="120"/>
        <item x="158"/>
        <item m="1" x="222"/>
        <item x="141"/>
        <item x="128"/>
        <item x="86"/>
        <item x="148"/>
        <item x="6"/>
        <item x="151"/>
        <item x="77"/>
        <item x="33"/>
        <item x="34"/>
        <item x="18"/>
        <item x="163"/>
        <item x="176"/>
        <item x="149"/>
        <item x="189"/>
        <item m="1" x="217"/>
        <item x="191"/>
        <item x="101"/>
        <item x="102"/>
        <item m="1" x="205"/>
        <item x="193"/>
        <item x="67"/>
        <item x="13"/>
        <item x="52"/>
        <item m="1" x="221"/>
        <item x="41"/>
        <item x="73"/>
        <item x="143"/>
        <item x="146"/>
        <item x="124"/>
        <item x="135"/>
        <item x="114"/>
        <item x="17"/>
        <item x="4"/>
        <item x="99"/>
        <item m="1" x="203"/>
        <item m="1" x="195"/>
        <item x="183"/>
        <item x="184"/>
        <item x="61"/>
        <item m="1" x="225"/>
        <item x="144"/>
        <item x="80"/>
        <item x="81"/>
        <item x="187"/>
        <item x="105"/>
        <item x="19"/>
        <item x="75"/>
        <item x="179"/>
        <item x="21"/>
        <item x="159"/>
        <item x="7"/>
        <item x="168"/>
        <item x="100"/>
        <item x="174"/>
        <item x="3"/>
        <item m="1" x="201"/>
        <item x="127"/>
        <item x="125"/>
        <item x="31"/>
        <item x="69"/>
        <item x="27"/>
        <item x="118"/>
        <item x="169"/>
        <item x="164"/>
        <item x="126"/>
        <item x="90"/>
        <item x="84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4" showAll="0"/>
    <pivotField dataField="1" showAll="0"/>
    <pivotField dataField="1" numFmtId="164" showAll="0"/>
  </pivotFields>
  <rowFields count="1">
    <field x="0"/>
  </rowFields>
  <rowItems count="196">
    <i>
      <x v="216"/>
    </i>
    <i>
      <x v="203"/>
    </i>
    <i>
      <x v="7"/>
    </i>
    <i>
      <x v="202"/>
    </i>
    <i>
      <x v="164"/>
    </i>
    <i>
      <x v="166"/>
    </i>
    <i>
      <x v="118"/>
    </i>
    <i>
      <x v="210"/>
    </i>
    <i>
      <x v="209"/>
    </i>
    <i>
      <x v="128"/>
    </i>
    <i>
      <x v="132"/>
    </i>
    <i>
      <x v="169"/>
    </i>
    <i>
      <x v="53"/>
    </i>
    <i>
      <x v="3"/>
    </i>
    <i>
      <x v="170"/>
    </i>
    <i>
      <x v="57"/>
    </i>
    <i>
      <x v="24"/>
    </i>
    <i>
      <x v="154"/>
    </i>
    <i>
      <x v="188"/>
    </i>
    <i>
      <x v="85"/>
    </i>
    <i>
      <x v="92"/>
    </i>
    <i>
      <x v="136"/>
    </i>
    <i>
      <x v="135"/>
    </i>
    <i>
      <x v="44"/>
    </i>
    <i>
      <x v="2"/>
    </i>
    <i>
      <x v="1"/>
    </i>
    <i>
      <x v="130"/>
    </i>
    <i>
      <x v="75"/>
    </i>
    <i>
      <x v="175"/>
    </i>
    <i>
      <x v="14"/>
    </i>
    <i>
      <x v="129"/>
    </i>
    <i>
      <x v="108"/>
    </i>
    <i>
      <x v="18"/>
    </i>
    <i>
      <x v="193"/>
    </i>
    <i>
      <x v="4"/>
    </i>
    <i>
      <x v="22"/>
    </i>
    <i>
      <x v="198"/>
    </i>
    <i>
      <x v="23"/>
    </i>
    <i>
      <x v="143"/>
    </i>
    <i>
      <x v="205"/>
    </i>
    <i>
      <x v="68"/>
    </i>
    <i>
      <x v="106"/>
    </i>
    <i>
      <x v="226"/>
    </i>
    <i>
      <x v="220"/>
    </i>
    <i>
      <x v="12"/>
    </i>
    <i>
      <x v="81"/>
    </i>
    <i>
      <x v="173"/>
    </i>
    <i>
      <x v="87"/>
    </i>
    <i>
      <x v="126"/>
    </i>
    <i>
      <x v="228"/>
    </i>
    <i>
      <x v="38"/>
    </i>
    <i>
      <x v="213"/>
    </i>
    <i>
      <x v="152"/>
    </i>
    <i>
      <x v="186"/>
    </i>
    <i>
      <x v="145"/>
    </i>
    <i>
      <x v="174"/>
    </i>
    <i>
      <x v="19"/>
    </i>
    <i>
      <x v="31"/>
    </i>
    <i>
      <x v="93"/>
    </i>
    <i>
      <x v="168"/>
    </i>
    <i>
      <x v="20"/>
    </i>
    <i>
      <x v="76"/>
    </i>
    <i>
      <x v="172"/>
    </i>
    <i>
      <x v="206"/>
    </i>
    <i>
      <x v="190"/>
    </i>
    <i>
      <x v="218"/>
    </i>
    <i>
      <x v="211"/>
    </i>
    <i>
      <x v="28"/>
    </i>
    <i>
      <x v="183"/>
    </i>
    <i>
      <x v="11"/>
    </i>
    <i>
      <x v="69"/>
    </i>
    <i>
      <x v="109"/>
    </i>
    <i>
      <x v="204"/>
    </i>
    <i>
      <x v="60"/>
    </i>
    <i>
      <x v="96"/>
    </i>
    <i>
      <x v="212"/>
    </i>
    <i>
      <x v="13"/>
    </i>
    <i>
      <x v="47"/>
    </i>
    <i>
      <x v="25"/>
    </i>
    <i>
      <x v="124"/>
    </i>
    <i>
      <x v="123"/>
    </i>
    <i>
      <x v="62"/>
    </i>
    <i>
      <x v="187"/>
    </i>
    <i>
      <x v="33"/>
    </i>
    <i>
      <x v="100"/>
    </i>
    <i>
      <x v="111"/>
    </i>
    <i>
      <x v="37"/>
    </i>
    <i>
      <x v="115"/>
    </i>
    <i>
      <x v="192"/>
    </i>
    <i>
      <x v="160"/>
    </i>
    <i>
      <x v="148"/>
    </i>
    <i>
      <x v="27"/>
    </i>
    <i>
      <x v="34"/>
    </i>
    <i>
      <x v="48"/>
    </i>
    <i>
      <x v="221"/>
    </i>
    <i>
      <x v="50"/>
    </i>
    <i>
      <x v="225"/>
    </i>
    <i>
      <x/>
    </i>
    <i>
      <x v="165"/>
    </i>
    <i>
      <x v="54"/>
    </i>
    <i>
      <x v="80"/>
    </i>
    <i>
      <x v="30"/>
    </i>
    <i>
      <x v="208"/>
    </i>
    <i>
      <x v="133"/>
    </i>
    <i>
      <x v="224"/>
    </i>
    <i>
      <x v="32"/>
    </i>
    <i>
      <x v="153"/>
    </i>
    <i>
      <x v="84"/>
    </i>
    <i>
      <x v="63"/>
    </i>
    <i>
      <x v="26"/>
    </i>
    <i>
      <x v="52"/>
    </i>
    <i>
      <x v="194"/>
    </i>
    <i>
      <x v="64"/>
    </i>
    <i>
      <x v="88"/>
    </i>
    <i>
      <x v="156"/>
    </i>
    <i>
      <x v="222"/>
    </i>
    <i>
      <x v="125"/>
    </i>
    <i>
      <x v="51"/>
    </i>
    <i>
      <x v="163"/>
    </i>
    <i>
      <x v="200"/>
    </i>
    <i>
      <x v="134"/>
    </i>
    <i>
      <x v="40"/>
    </i>
    <i>
      <x v="16"/>
    </i>
    <i>
      <x v="147"/>
    </i>
    <i>
      <x v="74"/>
    </i>
    <i>
      <x v="56"/>
    </i>
    <i>
      <x v="178"/>
    </i>
    <i>
      <x v="150"/>
    </i>
    <i>
      <x v="189"/>
    </i>
    <i>
      <x v="138"/>
    </i>
    <i>
      <x v="102"/>
    </i>
    <i>
      <x v="142"/>
    </i>
    <i>
      <x v="42"/>
    </i>
    <i>
      <x v="146"/>
    </i>
    <i>
      <x v="157"/>
    </i>
    <i>
      <x v="46"/>
    </i>
    <i>
      <x v="159"/>
    </i>
    <i>
      <x v="83"/>
    </i>
    <i>
      <x v="58"/>
    </i>
    <i>
      <x v="207"/>
    </i>
    <i>
      <x v="162"/>
    </i>
    <i>
      <x v="215"/>
    </i>
    <i>
      <x v="49"/>
    </i>
    <i>
      <x v="105"/>
    </i>
    <i>
      <x v="66"/>
    </i>
    <i>
      <x v="61"/>
    </i>
    <i>
      <x v="120"/>
    </i>
    <i>
      <x v="144"/>
    </i>
    <i>
      <x v="67"/>
    </i>
    <i>
      <x v="107"/>
    </i>
    <i>
      <x v="227"/>
    </i>
    <i>
      <x v="90"/>
    </i>
    <i>
      <x v="103"/>
    </i>
    <i>
      <x v="45"/>
    </i>
    <i>
      <x v="59"/>
    </i>
    <i>
      <x v="99"/>
    </i>
    <i>
      <x v="70"/>
    </i>
    <i>
      <x v="55"/>
    </i>
    <i>
      <x v="171"/>
    </i>
    <i>
      <x v="101"/>
    </i>
    <i>
      <x v="71"/>
    </i>
    <i>
      <x v="15"/>
    </i>
    <i>
      <x v="72"/>
    </i>
    <i>
      <x v="195"/>
    </i>
    <i>
      <x v="73"/>
    </i>
    <i>
      <x v="199"/>
    </i>
    <i>
      <x v="122"/>
    </i>
    <i>
      <x v="21"/>
    </i>
    <i>
      <x v="177"/>
    </i>
    <i>
      <x v="41"/>
    </i>
    <i>
      <x v="110"/>
    </i>
    <i>
      <x v="89"/>
    </i>
    <i>
      <x v="179"/>
    </i>
    <i>
      <x v="112"/>
    </i>
    <i>
      <x v="181"/>
    </i>
    <i>
      <x v="91"/>
    </i>
    <i>
      <x v="182"/>
    </i>
    <i>
      <x v="127"/>
    </i>
    <i>
      <x v="35"/>
    </i>
    <i>
      <x v="214"/>
    </i>
    <i>
      <x v="184"/>
    </i>
    <i>
      <x v="97"/>
    </i>
    <i>
      <x v="10"/>
    </i>
    <i>
      <x v="219"/>
    </i>
    <i>
      <x v="78"/>
    </i>
    <i>
      <x v="151"/>
    </i>
    <i>
      <x v="79"/>
    </i>
    <i>
      <x v="223"/>
    </i>
    <i>
      <x v="139"/>
    </i>
    <i>
      <x v="116"/>
    </i>
    <i>
      <x v="141"/>
    </i>
    <i>
      <x v="131"/>
    </i>
    <i>
      <x v="191"/>
    </i>
    <i>
      <x v="167"/>
    </i>
    <i>
      <x v="5"/>
    </i>
    <i t="grand">
      <x/>
    </i>
  </rowItems>
  <colFields count="1">
    <field x="-2"/>
  </colFields>
  <colItems count="2">
    <i>
      <x/>
    </i>
    <i i="1">
      <x v="1"/>
    </i>
  </colItems>
  <dataFields count="2">
    <dataField name="Summe von Final Stock (available)" fld="14" baseField="0" baseItem="0" numFmtId="1"/>
    <dataField name="Summe von RRP Total" fld="15" baseField="0" baseItem="0" numFmtId="8"/>
  </dataFields>
  <formats count="2">
    <format dxfId="1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0">
      <pivotArea dataOnly="0" labelOnly="1"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PivotTable1" cacheId="1" applyNumberFormats="0" applyBorderFormats="0" applyFontFormats="0" applyPatternFormats="0" applyAlignmentFormats="0" applyWidthHeightFormats="1" dataCaption="Werte" grandTotalCaption="Total" updatedVersion="8" minRefreshableVersion="3" useAutoFormatting="1" itemPrintTitles="1" createdVersion="4" indent="0" outline="1" outlineData="1" multipleFieldFilters="0" rowHeaderCaption="CG5">
  <location ref="A3:B61" firstHeaderRow="1" firstDataRow="1" firstDataCol="1"/>
  <pivotFields count="16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 sortType="descending">
      <items count="61">
        <item x="30"/>
        <item x="34"/>
        <item x="33"/>
        <item x="35"/>
        <item x="9"/>
        <item x="20"/>
        <item x="10"/>
        <item x="14"/>
        <item x="46"/>
        <item x="22"/>
        <item x="43"/>
        <item x="19"/>
        <item x="1"/>
        <item m="1" x="59"/>
        <item x="40"/>
        <item x="28"/>
        <item x="26"/>
        <item x="5"/>
        <item x="48"/>
        <item x="54"/>
        <item x="6"/>
        <item m="1" x="58"/>
        <item x="38"/>
        <item x="2"/>
        <item x="51"/>
        <item x="17"/>
        <item x="8"/>
        <item x="41"/>
        <item x="24"/>
        <item x="7"/>
        <item x="16"/>
        <item x="44"/>
        <item x="36"/>
        <item x="23"/>
        <item x="4"/>
        <item x="29"/>
        <item x="21"/>
        <item x="53"/>
        <item x="49"/>
        <item x="56"/>
        <item x="42"/>
        <item x="45"/>
        <item x="3"/>
        <item x="39"/>
        <item x="31"/>
        <item x="18"/>
        <item x="12"/>
        <item x="13"/>
        <item x="25"/>
        <item x="32"/>
        <item x="15"/>
        <item x="0"/>
        <item x="11"/>
        <item m="1" x="57"/>
        <item x="50"/>
        <item x="52"/>
        <item x="37"/>
        <item x="47"/>
        <item x="27"/>
        <item x="55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numFmtId="164" showAll="0"/>
    <pivotField dataField="1" showAll="0"/>
    <pivotField numFmtId="164" showAll="0"/>
  </pivotFields>
  <rowFields count="1">
    <field x="9"/>
  </rowFields>
  <rowItems count="58">
    <i>
      <x v="42"/>
    </i>
    <i>
      <x v="16"/>
    </i>
    <i>
      <x v="26"/>
    </i>
    <i>
      <x v="11"/>
    </i>
    <i>
      <x v="30"/>
    </i>
    <i>
      <x v="56"/>
    </i>
    <i>
      <x v="46"/>
    </i>
    <i>
      <x v="6"/>
    </i>
    <i>
      <x v="4"/>
    </i>
    <i>
      <x v="9"/>
    </i>
    <i>
      <x v="5"/>
    </i>
    <i>
      <x v="2"/>
    </i>
    <i>
      <x v="20"/>
    </i>
    <i>
      <x v="17"/>
    </i>
    <i>
      <x v="12"/>
    </i>
    <i>
      <x v="29"/>
    </i>
    <i>
      <x v="39"/>
    </i>
    <i>
      <x v="22"/>
    </i>
    <i>
      <x v="14"/>
    </i>
    <i>
      <x v="50"/>
    </i>
    <i>
      <x v="41"/>
    </i>
    <i>
      <x v="32"/>
    </i>
    <i>
      <x v="25"/>
    </i>
    <i>
      <x v="38"/>
    </i>
    <i>
      <x v="3"/>
    </i>
    <i>
      <x v="47"/>
    </i>
    <i>
      <x v="33"/>
    </i>
    <i>
      <x/>
    </i>
    <i>
      <x v="31"/>
    </i>
    <i>
      <x v="51"/>
    </i>
    <i>
      <x v="27"/>
    </i>
    <i>
      <x v="45"/>
    </i>
    <i>
      <x v="34"/>
    </i>
    <i>
      <x v="48"/>
    </i>
    <i>
      <x v="49"/>
    </i>
    <i>
      <x v="44"/>
    </i>
    <i>
      <x v="23"/>
    </i>
    <i>
      <x v="52"/>
    </i>
    <i>
      <x v="58"/>
    </i>
    <i>
      <x v="7"/>
    </i>
    <i>
      <x v="57"/>
    </i>
    <i>
      <x v="28"/>
    </i>
    <i>
      <x v="43"/>
    </i>
    <i>
      <x v="1"/>
    </i>
    <i>
      <x v="15"/>
    </i>
    <i>
      <x v="10"/>
    </i>
    <i>
      <x v="19"/>
    </i>
    <i>
      <x v="54"/>
    </i>
    <i>
      <x v="40"/>
    </i>
    <i>
      <x v="59"/>
    </i>
    <i>
      <x v="35"/>
    </i>
    <i>
      <x v="37"/>
    </i>
    <i>
      <x v="8"/>
    </i>
    <i>
      <x v="36"/>
    </i>
    <i>
      <x v="24"/>
    </i>
    <i>
      <x v="55"/>
    </i>
    <i>
      <x v="18"/>
    </i>
    <i t="grand">
      <x/>
    </i>
  </rowItems>
  <colItems count="1">
    <i/>
  </colItems>
  <dataFields count="1">
    <dataField name="Summe von Final Stock (available)" fld="14" baseField="0" baseItem="0" numFmtId="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Werte" grandTotalCaption="Total" updatedVersion="8" minRefreshableVersion="3" useAutoFormatting="1" itemPrintTitles="1" createdVersion="4" indent="0" outline="1" outlineData="1" multipleFieldFilters="0" rowHeaderCaption="Season">
  <location ref="A3:B7" firstHeaderRow="1" firstDataRow="1" firstDataCol="1"/>
  <pivotFields count="16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 sortType="descending">
      <items count="4">
        <item x="0"/>
        <item x="2"/>
        <item x="1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numFmtId="164" showAll="0"/>
    <pivotField dataField="1" showAll="0"/>
    <pivotField numFmtId="164" showAll="0"/>
  </pivotFields>
  <rowFields count="1">
    <field x="10"/>
  </rowFields>
  <rowItems count="4">
    <i>
      <x v="1"/>
    </i>
    <i>
      <x v="2"/>
    </i>
    <i>
      <x/>
    </i>
    <i t="grand">
      <x/>
    </i>
  </rowItems>
  <colItems count="1">
    <i/>
  </colItems>
  <dataFields count="1">
    <dataField name="Summe von Final Stock (available)" fld="14" baseField="0" baseItem="0" numFmtId="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N199"/>
  <sheetViews>
    <sheetView tabSelected="1" workbookViewId="0">
      <selection activeCell="O1" sqref="O1:O1048576"/>
    </sheetView>
  </sheetViews>
  <sheetFormatPr defaultColWidth="11.42578125" defaultRowHeight="15" x14ac:dyDescent="0.25"/>
  <cols>
    <col min="1" max="1" width="36.140625" bestFit="1" customWidth="1"/>
    <col min="2" max="2" width="31.7109375" bestFit="1" customWidth="1"/>
    <col min="3" max="3" width="20.28515625" style="12" bestFit="1" customWidth="1"/>
    <col min="4" max="4" width="16.85546875" style="6" bestFit="1" customWidth="1"/>
    <col min="6" max="6" width="16.85546875" bestFit="1" customWidth="1"/>
    <col min="7" max="7" width="11.42578125" bestFit="1" customWidth="1"/>
    <col min="8" max="8" width="12.7109375" bestFit="1" customWidth="1"/>
  </cols>
  <sheetData>
    <row r="3" spans="1:14" ht="15.75" thickBot="1" x14ac:dyDescent="0.3">
      <c r="A3" s="3" t="s">
        <v>5</v>
      </c>
      <c r="B3" t="s">
        <v>4499</v>
      </c>
      <c r="C3" s="12" t="s">
        <v>4514</v>
      </c>
      <c r="D3" s="7" t="s">
        <v>4512</v>
      </c>
      <c r="F3" s="8" t="s">
        <v>4512</v>
      </c>
      <c r="G3" s="10">
        <f>C199/B199</f>
        <v>91.164061587301617</v>
      </c>
      <c r="I3" s="14" t="s">
        <v>4515</v>
      </c>
      <c r="J3" s="14" t="s">
        <v>4516</v>
      </c>
      <c r="K3" s="14" t="s">
        <v>4517</v>
      </c>
      <c r="L3" s="14" t="s">
        <v>4518</v>
      </c>
      <c r="M3" s="14" t="s">
        <v>4511</v>
      </c>
      <c r="N3" s="14" t="s">
        <v>4519</v>
      </c>
    </row>
    <row r="4" spans="1:14" ht="15.75" thickBot="1" x14ac:dyDescent="0.3">
      <c r="A4" s="4" t="s">
        <v>101</v>
      </c>
      <c r="B4" s="5">
        <v>499</v>
      </c>
      <c r="C4" s="12">
        <v>47597.099999999984</v>
      </c>
      <c r="D4" s="6">
        <f t="shared" ref="D4:D67" si="0">C4/B4</f>
        <v>95.384969939879724</v>
      </c>
      <c r="F4" s="8"/>
      <c r="G4" s="11"/>
      <c r="I4" s="15" t="s">
        <v>4520</v>
      </c>
      <c r="J4" s="15" t="s">
        <v>11</v>
      </c>
      <c r="K4" s="15">
        <v>20</v>
      </c>
      <c r="L4" s="15">
        <f>GETPIVOTDATA("Summe von Final Stock (available)",$A$3)</f>
        <v>3150</v>
      </c>
      <c r="M4" s="16">
        <f>SUM(GETPIVOTDATA("Summe von RRP Total",$A$3))</f>
        <v>287166.79400000011</v>
      </c>
      <c r="N4" s="16">
        <f>G3</f>
        <v>91.164061587301617</v>
      </c>
    </row>
    <row r="5" spans="1:14" x14ac:dyDescent="0.25">
      <c r="A5" s="4" t="s">
        <v>2038</v>
      </c>
      <c r="B5" s="5">
        <v>249</v>
      </c>
      <c r="C5" s="12">
        <v>18517.550000000003</v>
      </c>
      <c r="D5" s="6">
        <f t="shared" si="0"/>
        <v>74.367670682730932</v>
      </c>
      <c r="F5" s="8"/>
      <c r="G5" s="10"/>
      <c r="I5" s="17" t="s">
        <v>4513</v>
      </c>
      <c r="J5" s="18"/>
      <c r="K5" s="17">
        <v>20</v>
      </c>
      <c r="L5" s="17">
        <f>SUM(L4)</f>
        <v>3150</v>
      </c>
      <c r="M5" s="19">
        <f>SUM(M4)</f>
        <v>287166.79400000011</v>
      </c>
      <c r="N5" s="20"/>
    </row>
    <row r="6" spans="1:14" x14ac:dyDescent="0.25">
      <c r="A6" s="4" t="s">
        <v>2071</v>
      </c>
      <c r="B6" s="5">
        <v>164</v>
      </c>
      <c r="C6" s="12">
        <v>9693.3599999999988</v>
      </c>
      <c r="D6" s="6">
        <f t="shared" si="0"/>
        <v>59.105853658536574</v>
      </c>
      <c r="F6" s="8"/>
      <c r="G6" s="10"/>
    </row>
    <row r="7" spans="1:14" x14ac:dyDescent="0.25">
      <c r="A7" s="4" t="s">
        <v>3488</v>
      </c>
      <c r="B7" s="5">
        <v>151</v>
      </c>
      <c r="C7" s="12">
        <v>13052.449999999999</v>
      </c>
      <c r="D7" s="6">
        <f t="shared" si="0"/>
        <v>86.440066225165552</v>
      </c>
    </row>
    <row r="8" spans="1:14" x14ac:dyDescent="0.25">
      <c r="A8" s="4" t="s">
        <v>2069</v>
      </c>
      <c r="B8" s="5">
        <v>127</v>
      </c>
      <c r="C8" s="12">
        <v>7486.7299999999977</v>
      </c>
      <c r="D8" s="6">
        <f t="shared" si="0"/>
        <v>58.950629921259825</v>
      </c>
    </row>
    <row r="9" spans="1:14" x14ac:dyDescent="0.25">
      <c r="A9" s="4" t="s">
        <v>136</v>
      </c>
      <c r="B9" s="5">
        <v>94</v>
      </c>
      <c r="C9" s="12">
        <v>6451.98</v>
      </c>
      <c r="D9" s="6">
        <f t="shared" si="0"/>
        <v>68.638085106382974</v>
      </c>
    </row>
    <row r="10" spans="1:14" x14ac:dyDescent="0.25">
      <c r="A10" s="4" t="s">
        <v>3381</v>
      </c>
      <c r="B10" s="5">
        <v>94</v>
      </c>
      <c r="C10" s="12">
        <v>3373.2999999999993</v>
      </c>
      <c r="D10" s="6">
        <f t="shared" si="0"/>
        <v>35.886170212765947</v>
      </c>
    </row>
    <row r="11" spans="1:14" x14ac:dyDescent="0.25">
      <c r="A11" s="4" t="s">
        <v>889</v>
      </c>
      <c r="B11" s="5">
        <v>90</v>
      </c>
      <c r="C11" s="12">
        <v>5556.2999999999956</v>
      </c>
      <c r="D11" s="6">
        <f t="shared" si="0"/>
        <v>61.736666666666615</v>
      </c>
    </row>
    <row r="12" spans="1:14" x14ac:dyDescent="0.25">
      <c r="A12" s="4" t="s">
        <v>3610</v>
      </c>
      <c r="B12" s="5">
        <v>77</v>
      </c>
      <c r="C12" s="12">
        <v>7882.9499999999989</v>
      </c>
      <c r="D12" s="6">
        <f t="shared" si="0"/>
        <v>102.37597402597402</v>
      </c>
    </row>
    <row r="13" spans="1:14" x14ac:dyDescent="0.25">
      <c r="A13" s="4" t="s">
        <v>2039</v>
      </c>
      <c r="B13" s="5">
        <v>76</v>
      </c>
      <c r="C13" s="12">
        <v>5256.2</v>
      </c>
      <c r="D13" s="6">
        <f t="shared" si="0"/>
        <v>69.160526315789468</v>
      </c>
    </row>
    <row r="14" spans="1:14" x14ac:dyDescent="0.25">
      <c r="A14" s="4" t="s">
        <v>2141</v>
      </c>
      <c r="B14" s="5">
        <v>75</v>
      </c>
      <c r="C14" s="12">
        <v>18862.094000000001</v>
      </c>
      <c r="D14" s="6">
        <f t="shared" si="0"/>
        <v>251.49458666666669</v>
      </c>
    </row>
    <row r="15" spans="1:14" x14ac:dyDescent="0.25">
      <c r="A15" s="4" t="s">
        <v>1442</v>
      </c>
      <c r="B15" s="5">
        <v>73</v>
      </c>
      <c r="C15" s="12">
        <v>3338.5099999999993</v>
      </c>
      <c r="D15" s="6">
        <f t="shared" si="0"/>
        <v>45.733013698630124</v>
      </c>
    </row>
    <row r="16" spans="1:14" x14ac:dyDescent="0.25">
      <c r="A16" s="4" t="s">
        <v>1818</v>
      </c>
      <c r="B16" s="5">
        <v>73</v>
      </c>
      <c r="C16" s="12">
        <v>4682.5570000000071</v>
      </c>
      <c r="D16" s="6">
        <f t="shared" si="0"/>
        <v>64.144616438356266</v>
      </c>
    </row>
    <row r="17" spans="1:4" x14ac:dyDescent="0.25">
      <c r="A17" s="4" t="s">
        <v>4485</v>
      </c>
      <c r="B17" s="5">
        <v>51</v>
      </c>
      <c r="C17" s="12">
        <v>9177.4499999999989</v>
      </c>
      <c r="D17" s="6">
        <f t="shared" si="0"/>
        <v>179.95</v>
      </c>
    </row>
    <row r="18" spans="1:4" x14ac:dyDescent="0.25">
      <c r="A18" s="4" t="s">
        <v>1444</v>
      </c>
      <c r="B18" s="5">
        <v>48</v>
      </c>
      <c r="C18" s="12">
        <v>2563.5199999999986</v>
      </c>
      <c r="D18" s="6">
        <f t="shared" si="0"/>
        <v>53.406666666666638</v>
      </c>
    </row>
    <row r="19" spans="1:4" x14ac:dyDescent="0.25">
      <c r="A19" s="4" t="s">
        <v>2431</v>
      </c>
      <c r="B19" s="5">
        <v>48</v>
      </c>
      <c r="C19" s="12">
        <v>1919.5200000000002</v>
      </c>
      <c r="D19" s="6">
        <f t="shared" si="0"/>
        <v>39.99</v>
      </c>
    </row>
    <row r="20" spans="1:4" x14ac:dyDescent="0.25">
      <c r="A20" s="4" t="s">
        <v>4019</v>
      </c>
      <c r="B20" s="5">
        <v>45</v>
      </c>
      <c r="C20" s="12">
        <v>3352.7500000000005</v>
      </c>
      <c r="D20" s="6">
        <f t="shared" si="0"/>
        <v>74.50555555555556</v>
      </c>
    </row>
    <row r="21" spans="1:4" x14ac:dyDescent="0.25">
      <c r="A21" s="4" t="s">
        <v>2440</v>
      </c>
      <c r="B21" s="5">
        <v>43</v>
      </c>
      <c r="C21" s="12">
        <v>1496.5700000000002</v>
      </c>
      <c r="D21" s="6">
        <f t="shared" si="0"/>
        <v>34.803953488372095</v>
      </c>
    </row>
    <row r="22" spans="1:4" x14ac:dyDescent="0.25">
      <c r="A22" s="4" t="s">
        <v>3423</v>
      </c>
      <c r="B22" s="5">
        <v>43</v>
      </c>
      <c r="C22" s="12">
        <v>8407.9689999999955</v>
      </c>
      <c r="D22" s="6">
        <f t="shared" si="0"/>
        <v>195.53416279069756</v>
      </c>
    </row>
    <row r="23" spans="1:4" x14ac:dyDescent="0.25">
      <c r="A23" s="4" t="s">
        <v>2962</v>
      </c>
      <c r="B23" s="5">
        <v>43</v>
      </c>
      <c r="C23" s="12">
        <v>2795</v>
      </c>
      <c r="D23" s="6">
        <f t="shared" si="0"/>
        <v>65</v>
      </c>
    </row>
    <row r="24" spans="1:4" x14ac:dyDescent="0.25">
      <c r="A24" s="4" t="s">
        <v>3146</v>
      </c>
      <c r="B24" s="5">
        <v>31</v>
      </c>
      <c r="C24" s="12">
        <v>1464.69</v>
      </c>
      <c r="D24" s="6">
        <f t="shared" si="0"/>
        <v>47.248064516129034</v>
      </c>
    </row>
    <row r="25" spans="1:4" x14ac:dyDescent="0.25">
      <c r="A25" s="4" t="s">
        <v>347</v>
      </c>
      <c r="B25" s="5">
        <v>30</v>
      </c>
      <c r="C25" s="12">
        <v>5613.4999999999991</v>
      </c>
      <c r="D25" s="6">
        <f t="shared" si="0"/>
        <v>187.11666666666665</v>
      </c>
    </row>
    <row r="26" spans="1:4" x14ac:dyDescent="0.25">
      <c r="A26" s="4" t="s">
        <v>169</v>
      </c>
      <c r="B26" s="5">
        <v>30</v>
      </c>
      <c r="C26" s="12">
        <v>3506.7499999999995</v>
      </c>
      <c r="D26" s="6">
        <f t="shared" si="0"/>
        <v>116.89166666666665</v>
      </c>
    </row>
    <row r="27" spans="1:4" x14ac:dyDescent="0.25">
      <c r="A27" s="4" t="s">
        <v>1361</v>
      </c>
      <c r="B27" s="5">
        <v>29</v>
      </c>
      <c r="C27" s="12">
        <v>1231.5500000000006</v>
      </c>
      <c r="D27" s="6">
        <f t="shared" si="0"/>
        <v>42.467241379310366</v>
      </c>
    </row>
    <row r="28" spans="1:4" x14ac:dyDescent="0.25">
      <c r="A28" s="4" t="s">
        <v>2031</v>
      </c>
      <c r="B28" s="5">
        <v>26</v>
      </c>
      <c r="C28" s="12">
        <v>1838.7000000000005</v>
      </c>
      <c r="D28" s="6">
        <f t="shared" si="0"/>
        <v>70.719230769230791</v>
      </c>
    </row>
    <row r="29" spans="1:4" x14ac:dyDescent="0.25">
      <c r="A29" s="4" t="s">
        <v>3647</v>
      </c>
      <c r="B29" s="5">
        <v>26</v>
      </c>
      <c r="C29" s="12">
        <v>8221.1</v>
      </c>
      <c r="D29" s="6">
        <f t="shared" si="0"/>
        <v>316.19615384615383</v>
      </c>
    </row>
    <row r="30" spans="1:4" x14ac:dyDescent="0.25">
      <c r="A30" s="4" t="s">
        <v>2831</v>
      </c>
      <c r="B30" s="5">
        <v>24</v>
      </c>
      <c r="C30" s="12">
        <v>1352.8000000000006</v>
      </c>
      <c r="D30" s="6">
        <f t="shared" si="0"/>
        <v>56.366666666666696</v>
      </c>
    </row>
    <row r="31" spans="1:4" x14ac:dyDescent="0.25">
      <c r="A31" s="4" t="s">
        <v>3507</v>
      </c>
      <c r="B31" s="5">
        <v>23</v>
      </c>
      <c r="C31" s="12">
        <v>2373.2040000000002</v>
      </c>
      <c r="D31" s="6">
        <f t="shared" si="0"/>
        <v>103.18278260869566</v>
      </c>
    </row>
    <row r="32" spans="1:4" x14ac:dyDescent="0.25">
      <c r="A32" s="4" t="s">
        <v>4388</v>
      </c>
      <c r="B32" s="5">
        <v>22</v>
      </c>
      <c r="C32" s="12">
        <v>1468.9000000000005</v>
      </c>
      <c r="D32" s="6">
        <f t="shared" si="0"/>
        <v>66.768181818181844</v>
      </c>
    </row>
    <row r="33" spans="1:4" x14ac:dyDescent="0.25">
      <c r="A33" s="4" t="s">
        <v>27</v>
      </c>
      <c r="B33" s="5">
        <v>22</v>
      </c>
      <c r="C33" s="12">
        <v>868.68400000000008</v>
      </c>
      <c r="D33" s="6">
        <f t="shared" si="0"/>
        <v>39.485636363636367</v>
      </c>
    </row>
    <row r="34" spans="1:4" x14ac:dyDescent="0.25">
      <c r="A34" s="4" t="s">
        <v>2347</v>
      </c>
      <c r="B34" s="5">
        <v>21</v>
      </c>
      <c r="C34" s="12">
        <v>1468.95</v>
      </c>
      <c r="D34" s="6">
        <f t="shared" si="0"/>
        <v>69.95</v>
      </c>
    </row>
    <row r="35" spans="1:4" x14ac:dyDescent="0.25">
      <c r="A35" s="4" t="s">
        <v>1466</v>
      </c>
      <c r="B35" s="5">
        <v>20</v>
      </c>
      <c r="C35" s="12">
        <v>1284</v>
      </c>
      <c r="D35" s="6">
        <f t="shared" si="0"/>
        <v>64.2</v>
      </c>
    </row>
    <row r="36" spans="1:4" x14ac:dyDescent="0.25">
      <c r="A36" s="4" t="s">
        <v>3079</v>
      </c>
      <c r="B36" s="5">
        <v>20</v>
      </c>
      <c r="C36" s="12">
        <v>5499</v>
      </c>
      <c r="D36" s="6">
        <f t="shared" si="0"/>
        <v>274.95</v>
      </c>
    </row>
    <row r="37" spans="1:4" x14ac:dyDescent="0.25">
      <c r="A37" s="4" t="s">
        <v>423</v>
      </c>
      <c r="B37" s="5">
        <v>19</v>
      </c>
      <c r="C37" s="12">
        <v>1279.0500000000002</v>
      </c>
      <c r="D37" s="6">
        <f t="shared" si="0"/>
        <v>67.318421052631592</v>
      </c>
    </row>
    <row r="38" spans="1:4" x14ac:dyDescent="0.25">
      <c r="A38" s="4" t="s">
        <v>1155</v>
      </c>
      <c r="B38" s="5">
        <v>18</v>
      </c>
      <c r="C38" s="12">
        <v>1294.45</v>
      </c>
      <c r="D38" s="6">
        <f t="shared" si="0"/>
        <v>71.913888888888891</v>
      </c>
    </row>
    <row r="39" spans="1:4" x14ac:dyDescent="0.25">
      <c r="A39" s="4" t="s">
        <v>4275</v>
      </c>
      <c r="B39" s="5">
        <v>18</v>
      </c>
      <c r="C39" s="12">
        <v>2759.0999999999995</v>
      </c>
      <c r="D39" s="6">
        <f t="shared" si="0"/>
        <v>153.2833333333333</v>
      </c>
    </row>
    <row r="40" spans="1:4" x14ac:dyDescent="0.25">
      <c r="A40" s="4" t="s">
        <v>4025</v>
      </c>
      <c r="B40" s="5">
        <v>17</v>
      </c>
      <c r="C40" s="12">
        <v>1629.67</v>
      </c>
      <c r="D40" s="6">
        <f t="shared" si="0"/>
        <v>95.862941176470599</v>
      </c>
    </row>
    <row r="41" spans="1:4" x14ac:dyDescent="0.25">
      <c r="A41" s="4" t="s">
        <v>2763</v>
      </c>
      <c r="B41" s="5">
        <v>17</v>
      </c>
      <c r="C41" s="12">
        <v>1209.1500000000001</v>
      </c>
      <c r="D41" s="6">
        <f t="shared" si="0"/>
        <v>71.126470588235293</v>
      </c>
    </row>
    <row r="42" spans="1:4" x14ac:dyDescent="0.25">
      <c r="A42" s="4" t="s">
        <v>3309</v>
      </c>
      <c r="B42" s="5">
        <v>16</v>
      </c>
      <c r="C42" s="12">
        <v>820</v>
      </c>
      <c r="D42" s="6">
        <f t="shared" si="0"/>
        <v>51.25</v>
      </c>
    </row>
    <row r="43" spans="1:4" x14ac:dyDescent="0.25">
      <c r="A43" s="4" t="s">
        <v>4329</v>
      </c>
      <c r="B43" s="5">
        <v>14</v>
      </c>
      <c r="C43" s="12">
        <v>974.30000000000007</v>
      </c>
      <c r="D43" s="6">
        <f t="shared" si="0"/>
        <v>69.592857142857142</v>
      </c>
    </row>
    <row r="44" spans="1:4" x14ac:dyDescent="0.25">
      <c r="A44" s="4" t="s">
        <v>2421</v>
      </c>
      <c r="B44" s="5">
        <v>14</v>
      </c>
      <c r="C44" s="12">
        <v>444.86</v>
      </c>
      <c r="D44" s="6">
        <f t="shared" si="0"/>
        <v>31.775714285714287</v>
      </c>
    </row>
    <row r="45" spans="1:4" x14ac:dyDescent="0.25">
      <c r="A45" s="4" t="s">
        <v>1714</v>
      </c>
      <c r="B45" s="5">
        <v>14</v>
      </c>
      <c r="C45" s="12">
        <v>2914.2999999999997</v>
      </c>
      <c r="D45" s="6">
        <f t="shared" si="0"/>
        <v>208.16428571428568</v>
      </c>
    </row>
    <row r="46" spans="1:4" x14ac:dyDescent="0.25">
      <c r="A46" s="4" t="s">
        <v>3211</v>
      </c>
      <c r="B46" s="5">
        <v>14</v>
      </c>
      <c r="C46" s="12">
        <v>1269.8599999999999</v>
      </c>
      <c r="D46" s="6">
        <f t="shared" si="0"/>
        <v>90.704285714285703</v>
      </c>
    </row>
    <row r="47" spans="1:4" x14ac:dyDescent="0.25">
      <c r="A47" s="4" t="s">
        <v>1389</v>
      </c>
      <c r="B47" s="5">
        <v>13</v>
      </c>
      <c r="C47" s="12">
        <v>586.35</v>
      </c>
      <c r="D47" s="6">
        <f t="shared" si="0"/>
        <v>45.103846153846156</v>
      </c>
    </row>
    <row r="48" spans="1:4" x14ac:dyDescent="0.25">
      <c r="A48" s="4" t="s">
        <v>3105</v>
      </c>
      <c r="B48" s="5">
        <v>13</v>
      </c>
      <c r="C48" s="12">
        <v>1542.45</v>
      </c>
      <c r="D48" s="6">
        <f t="shared" si="0"/>
        <v>118.65</v>
      </c>
    </row>
    <row r="49" spans="1:4" x14ac:dyDescent="0.25">
      <c r="A49" s="4" t="s">
        <v>1983</v>
      </c>
      <c r="B49" s="5">
        <v>13</v>
      </c>
      <c r="C49" s="12">
        <v>1949.3500000000004</v>
      </c>
      <c r="D49" s="6">
        <f t="shared" si="0"/>
        <v>149.95000000000002</v>
      </c>
    </row>
    <row r="50" spans="1:4" x14ac:dyDescent="0.25">
      <c r="A50" s="4" t="s">
        <v>4004</v>
      </c>
      <c r="B50" s="5">
        <v>13</v>
      </c>
      <c r="C50" s="12">
        <v>1064.7640000000001</v>
      </c>
      <c r="D50" s="6">
        <f t="shared" si="0"/>
        <v>81.904923076923083</v>
      </c>
    </row>
    <row r="51" spans="1:4" x14ac:dyDescent="0.25">
      <c r="A51" s="4" t="s">
        <v>4344</v>
      </c>
      <c r="B51" s="5">
        <v>12</v>
      </c>
      <c r="C51" s="12">
        <v>1659.6000000000004</v>
      </c>
      <c r="D51" s="6">
        <f t="shared" si="0"/>
        <v>138.30000000000004</v>
      </c>
    </row>
    <row r="52" spans="1:4" x14ac:dyDescent="0.25">
      <c r="A52" s="4" t="s">
        <v>3901</v>
      </c>
      <c r="B52" s="5">
        <v>12</v>
      </c>
      <c r="C52" s="12">
        <v>735.06299999999987</v>
      </c>
      <c r="D52" s="6">
        <f t="shared" si="0"/>
        <v>61.25524999999999</v>
      </c>
    </row>
    <row r="53" spans="1:4" x14ac:dyDescent="0.25">
      <c r="A53" s="4" t="s">
        <v>2412</v>
      </c>
      <c r="B53" s="5">
        <v>11</v>
      </c>
      <c r="C53" s="12">
        <v>809.89</v>
      </c>
      <c r="D53" s="6">
        <f t="shared" si="0"/>
        <v>73.626363636363635</v>
      </c>
    </row>
    <row r="54" spans="1:4" x14ac:dyDescent="0.25">
      <c r="A54" s="4" t="s">
        <v>2077</v>
      </c>
      <c r="B54" s="5">
        <v>10</v>
      </c>
      <c r="C54" s="12">
        <v>1249.5</v>
      </c>
      <c r="D54" s="6">
        <f t="shared" si="0"/>
        <v>124.95</v>
      </c>
    </row>
    <row r="55" spans="1:4" x14ac:dyDescent="0.25">
      <c r="A55" s="4" t="s">
        <v>3855</v>
      </c>
      <c r="B55" s="5">
        <v>10</v>
      </c>
      <c r="C55" s="12">
        <v>968.16199999999992</v>
      </c>
      <c r="D55" s="6">
        <f t="shared" si="0"/>
        <v>96.816199999999995</v>
      </c>
    </row>
    <row r="56" spans="1:4" x14ac:dyDescent="0.25">
      <c r="A56" s="4" t="s">
        <v>1507</v>
      </c>
      <c r="B56" s="5">
        <v>10</v>
      </c>
      <c r="C56" s="12">
        <v>1199.5</v>
      </c>
      <c r="D56" s="6">
        <f t="shared" si="0"/>
        <v>119.95</v>
      </c>
    </row>
    <row r="57" spans="1:4" x14ac:dyDescent="0.25">
      <c r="A57" s="4" t="s">
        <v>1636</v>
      </c>
      <c r="B57" s="5">
        <v>10</v>
      </c>
      <c r="C57" s="12">
        <v>609.19999999999993</v>
      </c>
      <c r="D57" s="6">
        <f t="shared" si="0"/>
        <v>60.919999999999995</v>
      </c>
    </row>
    <row r="58" spans="1:4" x14ac:dyDescent="0.25">
      <c r="A58" s="4" t="s">
        <v>3823</v>
      </c>
      <c r="B58" s="5">
        <v>9</v>
      </c>
      <c r="C58" s="12">
        <v>473.54999999999995</v>
      </c>
      <c r="D58" s="6">
        <f t="shared" si="0"/>
        <v>52.61666666666666</v>
      </c>
    </row>
    <row r="59" spans="1:4" x14ac:dyDescent="0.25">
      <c r="A59" s="4" t="s">
        <v>3545</v>
      </c>
      <c r="B59" s="5">
        <v>9</v>
      </c>
      <c r="C59" s="12">
        <v>599.1</v>
      </c>
      <c r="D59" s="6">
        <f t="shared" si="0"/>
        <v>66.566666666666663</v>
      </c>
    </row>
    <row r="60" spans="1:4" x14ac:dyDescent="0.25">
      <c r="A60" s="4" t="s">
        <v>3157</v>
      </c>
      <c r="B60" s="5">
        <v>9</v>
      </c>
      <c r="C60" s="12">
        <v>1059.5500000000002</v>
      </c>
      <c r="D60" s="6">
        <f t="shared" si="0"/>
        <v>117.7277777777778</v>
      </c>
    </row>
    <row r="61" spans="1:4" x14ac:dyDescent="0.25">
      <c r="A61" s="4" t="s">
        <v>1748</v>
      </c>
      <c r="B61" s="5">
        <v>9</v>
      </c>
      <c r="C61" s="12">
        <v>771</v>
      </c>
      <c r="D61" s="6">
        <f t="shared" si="0"/>
        <v>85.666666666666671</v>
      </c>
    </row>
    <row r="62" spans="1:4" x14ac:dyDescent="0.25">
      <c r="A62" s="4" t="s">
        <v>2044</v>
      </c>
      <c r="B62" s="5">
        <v>9</v>
      </c>
      <c r="C62" s="12">
        <v>419.55</v>
      </c>
      <c r="D62" s="6">
        <f t="shared" si="0"/>
        <v>46.616666666666667</v>
      </c>
    </row>
    <row r="63" spans="1:4" x14ac:dyDescent="0.25">
      <c r="A63" s="4" t="s">
        <v>2158</v>
      </c>
      <c r="B63" s="5">
        <v>8</v>
      </c>
      <c r="C63" s="12">
        <v>638.59699999999998</v>
      </c>
      <c r="D63" s="6">
        <f t="shared" si="0"/>
        <v>79.824624999999997</v>
      </c>
    </row>
    <row r="64" spans="1:4" x14ac:dyDescent="0.25">
      <c r="A64" s="4" t="s">
        <v>3621</v>
      </c>
      <c r="B64" s="5">
        <v>8</v>
      </c>
      <c r="C64" s="12">
        <v>819.6</v>
      </c>
      <c r="D64" s="6">
        <f t="shared" si="0"/>
        <v>102.45</v>
      </c>
    </row>
    <row r="65" spans="1:4" x14ac:dyDescent="0.25">
      <c r="A65" s="4" t="s">
        <v>3773</v>
      </c>
      <c r="B65" s="5">
        <v>8</v>
      </c>
      <c r="C65" s="12">
        <v>1039.6000000000001</v>
      </c>
      <c r="D65" s="6">
        <f t="shared" si="0"/>
        <v>129.95000000000002</v>
      </c>
    </row>
    <row r="66" spans="1:4" x14ac:dyDescent="0.25">
      <c r="A66" s="4" t="s">
        <v>3807</v>
      </c>
      <c r="B66" s="5">
        <v>8</v>
      </c>
      <c r="C66" s="12">
        <v>572.46</v>
      </c>
      <c r="D66" s="6">
        <f t="shared" si="0"/>
        <v>71.557500000000005</v>
      </c>
    </row>
    <row r="67" spans="1:4" x14ac:dyDescent="0.25">
      <c r="A67" s="4" t="s">
        <v>2917</v>
      </c>
      <c r="B67" s="5">
        <v>7</v>
      </c>
      <c r="C67" s="12">
        <v>1248.0999999999999</v>
      </c>
      <c r="D67" s="6">
        <f t="shared" si="0"/>
        <v>178.29999999999998</v>
      </c>
    </row>
    <row r="68" spans="1:4" x14ac:dyDescent="0.25">
      <c r="A68" s="4" t="s">
        <v>3197</v>
      </c>
      <c r="B68" s="5">
        <v>7</v>
      </c>
      <c r="C68" s="12">
        <v>619.92999999999995</v>
      </c>
      <c r="D68" s="6">
        <f t="shared" ref="D68:D131" si="1">C68/B68</f>
        <v>88.561428571428564</v>
      </c>
    </row>
    <row r="69" spans="1:4" x14ac:dyDescent="0.25">
      <c r="A69" s="4" t="s">
        <v>3252</v>
      </c>
      <c r="B69" s="5">
        <v>6</v>
      </c>
      <c r="C69" s="12">
        <v>419.94</v>
      </c>
      <c r="D69" s="6">
        <f t="shared" si="1"/>
        <v>69.989999999999995</v>
      </c>
    </row>
    <row r="70" spans="1:4" x14ac:dyDescent="0.25">
      <c r="A70" s="4" t="s">
        <v>3757</v>
      </c>
      <c r="B70" s="5">
        <v>6</v>
      </c>
      <c r="C70" s="12">
        <v>516.99</v>
      </c>
      <c r="D70" s="6">
        <f t="shared" si="1"/>
        <v>86.165000000000006</v>
      </c>
    </row>
    <row r="71" spans="1:4" x14ac:dyDescent="0.25">
      <c r="A71" s="4" t="s">
        <v>3723</v>
      </c>
      <c r="B71" s="5">
        <v>6</v>
      </c>
      <c r="C71" s="12">
        <v>1240</v>
      </c>
      <c r="D71" s="6">
        <f t="shared" si="1"/>
        <v>206.66666666666666</v>
      </c>
    </row>
    <row r="72" spans="1:4" x14ac:dyDescent="0.25">
      <c r="A72" s="4" t="s">
        <v>352</v>
      </c>
      <c r="B72" s="5">
        <v>6</v>
      </c>
      <c r="C72" s="12">
        <v>839.69999999999993</v>
      </c>
      <c r="D72" s="6">
        <f t="shared" si="1"/>
        <v>139.94999999999999</v>
      </c>
    </row>
    <row r="73" spans="1:4" x14ac:dyDescent="0.25">
      <c r="A73" s="4" t="s">
        <v>3348</v>
      </c>
      <c r="B73" s="5">
        <v>6</v>
      </c>
      <c r="C73" s="12">
        <v>1042.8</v>
      </c>
      <c r="D73" s="6">
        <f t="shared" si="1"/>
        <v>173.79999999999998</v>
      </c>
    </row>
    <row r="74" spans="1:4" x14ac:dyDescent="0.25">
      <c r="A74" s="4" t="s">
        <v>2072</v>
      </c>
      <c r="B74" s="5">
        <v>6</v>
      </c>
      <c r="C74" s="12">
        <v>544.75</v>
      </c>
      <c r="D74" s="6">
        <f t="shared" si="1"/>
        <v>90.791666666666671</v>
      </c>
    </row>
    <row r="75" spans="1:4" x14ac:dyDescent="0.25">
      <c r="A75" s="4" t="s">
        <v>335</v>
      </c>
      <c r="B75" s="5">
        <v>6</v>
      </c>
      <c r="C75" s="12">
        <v>399.94</v>
      </c>
      <c r="D75" s="6">
        <f t="shared" si="1"/>
        <v>66.656666666666666</v>
      </c>
    </row>
    <row r="76" spans="1:4" x14ac:dyDescent="0.25">
      <c r="A76" s="4" t="s">
        <v>2255</v>
      </c>
      <c r="B76" s="5">
        <v>6</v>
      </c>
      <c r="C76" s="12">
        <v>359.7</v>
      </c>
      <c r="D76" s="6">
        <f t="shared" si="1"/>
        <v>59.949999999999996</v>
      </c>
    </row>
    <row r="77" spans="1:4" x14ac:dyDescent="0.25">
      <c r="A77" s="4" t="s">
        <v>3042</v>
      </c>
      <c r="B77" s="5">
        <v>5</v>
      </c>
      <c r="C77" s="12">
        <v>679.75</v>
      </c>
      <c r="D77" s="6">
        <f t="shared" si="1"/>
        <v>135.94999999999999</v>
      </c>
    </row>
    <row r="78" spans="1:4" x14ac:dyDescent="0.25">
      <c r="A78" s="4" t="s">
        <v>1420</v>
      </c>
      <c r="B78" s="5">
        <v>5</v>
      </c>
      <c r="C78" s="12">
        <v>1218</v>
      </c>
      <c r="D78" s="6">
        <f t="shared" si="1"/>
        <v>243.6</v>
      </c>
    </row>
    <row r="79" spans="1:4" x14ac:dyDescent="0.25">
      <c r="A79" s="4" t="s">
        <v>203</v>
      </c>
      <c r="B79" s="5">
        <v>5</v>
      </c>
      <c r="C79" s="12">
        <v>1250</v>
      </c>
      <c r="D79" s="6">
        <f t="shared" si="1"/>
        <v>250</v>
      </c>
    </row>
    <row r="80" spans="1:4" x14ac:dyDescent="0.25">
      <c r="A80" s="4" t="s">
        <v>1660</v>
      </c>
      <c r="B80" s="5">
        <v>5</v>
      </c>
      <c r="C80" s="12">
        <v>414.75</v>
      </c>
      <c r="D80" s="6">
        <f t="shared" si="1"/>
        <v>82.95</v>
      </c>
    </row>
    <row r="81" spans="1:4" x14ac:dyDescent="0.25">
      <c r="A81" s="4" t="s">
        <v>1966</v>
      </c>
      <c r="B81" s="5">
        <v>5</v>
      </c>
      <c r="C81" s="12">
        <v>999.75</v>
      </c>
      <c r="D81" s="6">
        <f t="shared" si="1"/>
        <v>199.95</v>
      </c>
    </row>
    <row r="82" spans="1:4" x14ac:dyDescent="0.25">
      <c r="A82" s="4" t="s">
        <v>1156</v>
      </c>
      <c r="B82" s="5">
        <v>5</v>
      </c>
      <c r="C82" s="12">
        <v>234.75</v>
      </c>
      <c r="D82" s="6">
        <f t="shared" si="1"/>
        <v>46.95</v>
      </c>
    </row>
    <row r="83" spans="1:4" x14ac:dyDescent="0.25">
      <c r="A83" s="4" t="s">
        <v>4030</v>
      </c>
      <c r="B83" s="5">
        <v>5</v>
      </c>
      <c r="C83" s="12">
        <v>324.75</v>
      </c>
      <c r="D83" s="6">
        <f t="shared" si="1"/>
        <v>64.95</v>
      </c>
    </row>
    <row r="84" spans="1:4" x14ac:dyDescent="0.25">
      <c r="A84" s="4" t="s">
        <v>3843</v>
      </c>
      <c r="B84" s="5">
        <v>4</v>
      </c>
      <c r="C84" s="12">
        <v>289.8</v>
      </c>
      <c r="D84" s="6">
        <f t="shared" si="1"/>
        <v>72.45</v>
      </c>
    </row>
    <row r="85" spans="1:4" x14ac:dyDescent="0.25">
      <c r="A85" s="4" t="s">
        <v>4086</v>
      </c>
      <c r="B85" s="5">
        <v>4</v>
      </c>
      <c r="C85" s="12">
        <v>959.8</v>
      </c>
      <c r="D85" s="6">
        <f t="shared" si="1"/>
        <v>239.95</v>
      </c>
    </row>
    <row r="86" spans="1:4" x14ac:dyDescent="0.25">
      <c r="A86" s="4" t="s">
        <v>2114</v>
      </c>
      <c r="B86" s="5">
        <v>4</v>
      </c>
      <c r="C86" s="12">
        <v>999.8</v>
      </c>
      <c r="D86" s="6">
        <f t="shared" si="1"/>
        <v>249.95</v>
      </c>
    </row>
    <row r="87" spans="1:4" x14ac:dyDescent="0.25">
      <c r="A87" s="4" t="s">
        <v>1695</v>
      </c>
      <c r="B87" s="5">
        <v>4</v>
      </c>
      <c r="C87" s="12">
        <v>859.8</v>
      </c>
      <c r="D87" s="6">
        <f t="shared" si="1"/>
        <v>214.95</v>
      </c>
    </row>
    <row r="88" spans="1:4" x14ac:dyDescent="0.25">
      <c r="A88" s="4" t="s">
        <v>2107</v>
      </c>
      <c r="B88" s="5">
        <v>4</v>
      </c>
      <c r="C88" s="12">
        <v>159.80000000000001</v>
      </c>
      <c r="D88" s="6">
        <f t="shared" si="1"/>
        <v>39.950000000000003</v>
      </c>
    </row>
    <row r="89" spans="1:4" x14ac:dyDescent="0.25">
      <c r="A89" s="4" t="s">
        <v>3287</v>
      </c>
      <c r="B89" s="5">
        <v>4</v>
      </c>
      <c r="C89" s="12">
        <v>709.8</v>
      </c>
      <c r="D89" s="6">
        <f t="shared" si="1"/>
        <v>177.45</v>
      </c>
    </row>
    <row r="90" spans="1:4" x14ac:dyDescent="0.25">
      <c r="A90" s="4" t="s">
        <v>392</v>
      </c>
      <c r="B90" s="5">
        <v>4</v>
      </c>
      <c r="C90" s="12">
        <v>285.72899999999998</v>
      </c>
      <c r="D90" s="6">
        <f t="shared" si="1"/>
        <v>71.432249999999996</v>
      </c>
    </row>
    <row r="91" spans="1:4" x14ac:dyDescent="0.25">
      <c r="A91" s="4" t="s">
        <v>1788</v>
      </c>
      <c r="B91" s="5">
        <v>4</v>
      </c>
      <c r="C91" s="12">
        <v>240</v>
      </c>
      <c r="D91" s="6">
        <f t="shared" si="1"/>
        <v>60</v>
      </c>
    </row>
    <row r="92" spans="1:4" x14ac:dyDescent="0.25">
      <c r="A92" s="4" t="s">
        <v>3065</v>
      </c>
      <c r="B92" s="5">
        <v>3</v>
      </c>
      <c r="C92" s="12">
        <v>252</v>
      </c>
      <c r="D92" s="6">
        <f t="shared" si="1"/>
        <v>84</v>
      </c>
    </row>
    <row r="93" spans="1:4" x14ac:dyDescent="0.25">
      <c r="A93" s="4" t="s">
        <v>3751</v>
      </c>
      <c r="B93" s="5">
        <v>3</v>
      </c>
      <c r="C93" s="12">
        <v>179.7</v>
      </c>
      <c r="D93" s="6">
        <f t="shared" si="1"/>
        <v>59.9</v>
      </c>
    </row>
    <row r="94" spans="1:4" x14ac:dyDescent="0.25">
      <c r="A94" s="4" t="s">
        <v>3789</v>
      </c>
      <c r="B94" s="5">
        <v>3</v>
      </c>
      <c r="C94" s="12">
        <v>159.85000000000002</v>
      </c>
      <c r="D94" s="6">
        <f t="shared" si="1"/>
        <v>53.283333333333339</v>
      </c>
    </row>
    <row r="95" spans="1:4" x14ac:dyDescent="0.25">
      <c r="A95" s="4" t="s">
        <v>239</v>
      </c>
      <c r="B95" s="5">
        <v>3</v>
      </c>
      <c r="C95" s="12">
        <v>527</v>
      </c>
      <c r="D95" s="6">
        <f t="shared" si="1"/>
        <v>175.66666666666666</v>
      </c>
    </row>
    <row r="96" spans="1:4" x14ac:dyDescent="0.25">
      <c r="A96" s="4" t="s">
        <v>1631</v>
      </c>
      <c r="B96" s="5">
        <v>3</v>
      </c>
      <c r="C96" s="12">
        <v>384.84999999999997</v>
      </c>
      <c r="D96" s="6">
        <f t="shared" si="1"/>
        <v>128.28333333333333</v>
      </c>
    </row>
    <row r="97" spans="1:4" x14ac:dyDescent="0.25">
      <c r="A97" s="4" t="s">
        <v>2890</v>
      </c>
      <c r="B97" s="5">
        <v>3</v>
      </c>
      <c r="C97" s="12">
        <v>294.95</v>
      </c>
      <c r="D97" s="6">
        <f t="shared" si="1"/>
        <v>98.316666666666663</v>
      </c>
    </row>
    <row r="98" spans="1:4" x14ac:dyDescent="0.25">
      <c r="A98" s="4" t="s">
        <v>2061</v>
      </c>
      <c r="B98" s="5">
        <v>3</v>
      </c>
      <c r="C98" s="12">
        <v>450</v>
      </c>
      <c r="D98" s="6">
        <f t="shared" si="1"/>
        <v>150</v>
      </c>
    </row>
    <row r="99" spans="1:4" x14ac:dyDescent="0.25">
      <c r="A99" s="4" t="s">
        <v>3952</v>
      </c>
      <c r="B99" s="5">
        <v>3</v>
      </c>
      <c r="C99" s="12">
        <v>269.85000000000002</v>
      </c>
      <c r="D99" s="6">
        <f t="shared" si="1"/>
        <v>89.95</v>
      </c>
    </row>
    <row r="100" spans="1:4" x14ac:dyDescent="0.25">
      <c r="A100" s="4" t="s">
        <v>3812</v>
      </c>
      <c r="B100" s="5">
        <v>3</v>
      </c>
      <c r="C100" s="12">
        <v>259.58999999999997</v>
      </c>
      <c r="D100" s="6">
        <f t="shared" si="1"/>
        <v>86.529999999999987</v>
      </c>
    </row>
    <row r="101" spans="1:4" x14ac:dyDescent="0.25">
      <c r="A101" s="4" t="s">
        <v>2877</v>
      </c>
      <c r="B101" s="5">
        <v>3</v>
      </c>
      <c r="C101" s="12">
        <v>114.85000000000001</v>
      </c>
      <c r="D101" s="6">
        <f t="shared" si="1"/>
        <v>38.283333333333339</v>
      </c>
    </row>
    <row r="102" spans="1:4" x14ac:dyDescent="0.25">
      <c r="A102" s="4" t="s">
        <v>3561</v>
      </c>
      <c r="B102" s="5">
        <v>3</v>
      </c>
      <c r="C102" s="12">
        <v>1284.4000000000001</v>
      </c>
      <c r="D102" s="6">
        <f t="shared" si="1"/>
        <v>428.13333333333338</v>
      </c>
    </row>
    <row r="103" spans="1:4" x14ac:dyDescent="0.25">
      <c r="A103" s="4" t="s">
        <v>2022</v>
      </c>
      <c r="B103" s="5">
        <v>3</v>
      </c>
      <c r="C103" s="12">
        <v>154.85000000000002</v>
      </c>
      <c r="D103" s="6">
        <f t="shared" si="1"/>
        <v>51.616666666666674</v>
      </c>
    </row>
    <row r="104" spans="1:4" x14ac:dyDescent="0.25">
      <c r="A104" s="4" t="s">
        <v>3030</v>
      </c>
      <c r="B104" s="5">
        <v>3</v>
      </c>
      <c r="C104" s="12">
        <v>449.84999999999997</v>
      </c>
      <c r="D104" s="6">
        <f t="shared" si="1"/>
        <v>149.94999999999999</v>
      </c>
    </row>
    <row r="105" spans="1:4" x14ac:dyDescent="0.25">
      <c r="A105" s="4" t="s">
        <v>3802</v>
      </c>
      <c r="B105" s="5">
        <v>3</v>
      </c>
      <c r="C105" s="12">
        <v>289.85000000000002</v>
      </c>
      <c r="D105" s="6">
        <f t="shared" si="1"/>
        <v>96.616666666666674</v>
      </c>
    </row>
    <row r="106" spans="1:4" x14ac:dyDescent="0.25">
      <c r="A106" s="4" t="s">
        <v>2132</v>
      </c>
      <c r="B106" s="5">
        <v>3</v>
      </c>
      <c r="C106" s="12">
        <v>145.85000000000002</v>
      </c>
      <c r="D106" s="6">
        <f t="shared" si="1"/>
        <v>48.616666666666674</v>
      </c>
    </row>
    <row r="107" spans="1:4" x14ac:dyDescent="0.25">
      <c r="A107" s="4" t="s">
        <v>3884</v>
      </c>
      <c r="B107" s="5">
        <v>3</v>
      </c>
      <c r="C107" s="12">
        <v>224.85000000000002</v>
      </c>
      <c r="D107" s="6">
        <f t="shared" si="1"/>
        <v>74.95</v>
      </c>
    </row>
    <row r="108" spans="1:4" x14ac:dyDescent="0.25">
      <c r="A108" s="4" t="s">
        <v>3871</v>
      </c>
      <c r="B108" s="5">
        <v>3</v>
      </c>
      <c r="C108" s="12">
        <v>419.84999999999997</v>
      </c>
      <c r="D108" s="6">
        <f t="shared" si="1"/>
        <v>139.94999999999999</v>
      </c>
    </row>
    <row r="109" spans="1:4" x14ac:dyDescent="0.25">
      <c r="A109" s="4" t="s">
        <v>17</v>
      </c>
      <c r="B109" s="5">
        <v>3</v>
      </c>
      <c r="C109" s="12">
        <v>605.11500000000001</v>
      </c>
      <c r="D109" s="6">
        <f t="shared" si="1"/>
        <v>201.70500000000001</v>
      </c>
    </row>
    <row r="110" spans="1:4" x14ac:dyDescent="0.25">
      <c r="A110" s="4" t="s">
        <v>2847</v>
      </c>
      <c r="B110" s="5">
        <v>3</v>
      </c>
      <c r="C110" s="12">
        <v>163.85000000000002</v>
      </c>
      <c r="D110" s="6">
        <f t="shared" si="1"/>
        <v>54.616666666666674</v>
      </c>
    </row>
    <row r="111" spans="1:4" x14ac:dyDescent="0.25">
      <c r="A111" s="4" t="s">
        <v>3392</v>
      </c>
      <c r="B111" s="5">
        <v>2</v>
      </c>
      <c r="C111" s="12">
        <v>75.900000000000006</v>
      </c>
      <c r="D111" s="6">
        <f t="shared" si="1"/>
        <v>37.950000000000003</v>
      </c>
    </row>
    <row r="112" spans="1:4" x14ac:dyDescent="0.25">
      <c r="A112" s="4" t="s">
        <v>3876</v>
      </c>
      <c r="B112" s="5">
        <v>2</v>
      </c>
      <c r="C112" s="12">
        <v>199.9</v>
      </c>
      <c r="D112" s="6">
        <f t="shared" si="1"/>
        <v>99.95</v>
      </c>
    </row>
    <row r="113" spans="1:4" x14ac:dyDescent="0.25">
      <c r="A113" s="4" t="s">
        <v>228</v>
      </c>
      <c r="B113" s="5">
        <v>2</v>
      </c>
      <c r="C113" s="12">
        <v>520</v>
      </c>
      <c r="D113" s="6">
        <f t="shared" si="1"/>
        <v>260</v>
      </c>
    </row>
    <row r="114" spans="1:4" x14ac:dyDescent="0.25">
      <c r="A114" s="4" t="s">
        <v>4457</v>
      </c>
      <c r="B114" s="5">
        <v>2</v>
      </c>
      <c r="C114" s="12">
        <v>168</v>
      </c>
      <c r="D114" s="6">
        <f t="shared" si="1"/>
        <v>84</v>
      </c>
    </row>
    <row r="115" spans="1:4" x14ac:dyDescent="0.25">
      <c r="A115" s="4" t="s">
        <v>117</v>
      </c>
      <c r="B115" s="5">
        <v>2</v>
      </c>
      <c r="C115" s="12">
        <v>279.98</v>
      </c>
      <c r="D115" s="6">
        <f t="shared" si="1"/>
        <v>139.99</v>
      </c>
    </row>
    <row r="116" spans="1:4" x14ac:dyDescent="0.25">
      <c r="A116" s="4" t="s">
        <v>1958</v>
      </c>
      <c r="B116" s="5">
        <v>2</v>
      </c>
      <c r="C116" s="12">
        <v>79.900000000000006</v>
      </c>
      <c r="D116" s="6">
        <f t="shared" si="1"/>
        <v>39.950000000000003</v>
      </c>
    </row>
    <row r="117" spans="1:4" x14ac:dyDescent="0.25">
      <c r="A117" s="4" t="s">
        <v>4303</v>
      </c>
      <c r="B117" s="5">
        <v>2</v>
      </c>
      <c r="C117" s="12">
        <v>40.085999999999999</v>
      </c>
      <c r="D117" s="6">
        <f t="shared" si="1"/>
        <v>20.042999999999999</v>
      </c>
    </row>
    <row r="118" spans="1:4" x14ac:dyDescent="0.25">
      <c r="A118" s="4" t="s">
        <v>1285</v>
      </c>
      <c r="B118" s="5">
        <v>2</v>
      </c>
      <c r="C118" s="12">
        <v>159.9</v>
      </c>
      <c r="D118" s="6">
        <f t="shared" si="1"/>
        <v>79.95</v>
      </c>
    </row>
    <row r="119" spans="1:4" x14ac:dyDescent="0.25">
      <c r="A119" s="4" t="s">
        <v>1210</v>
      </c>
      <c r="B119" s="5">
        <v>2</v>
      </c>
      <c r="C119" s="12">
        <v>179.9</v>
      </c>
      <c r="D119" s="6">
        <f t="shared" si="1"/>
        <v>89.95</v>
      </c>
    </row>
    <row r="120" spans="1:4" x14ac:dyDescent="0.25">
      <c r="A120" s="4" t="s">
        <v>2098</v>
      </c>
      <c r="B120" s="5">
        <v>2</v>
      </c>
      <c r="C120" s="12">
        <v>159.9</v>
      </c>
      <c r="D120" s="6">
        <f t="shared" si="1"/>
        <v>79.95</v>
      </c>
    </row>
    <row r="121" spans="1:4" x14ac:dyDescent="0.25">
      <c r="A121" s="4" t="s">
        <v>3593</v>
      </c>
      <c r="B121" s="5">
        <v>2</v>
      </c>
      <c r="C121" s="12">
        <v>694.8</v>
      </c>
      <c r="D121" s="6">
        <f t="shared" si="1"/>
        <v>347.4</v>
      </c>
    </row>
    <row r="122" spans="1:4" x14ac:dyDescent="0.25">
      <c r="A122" s="4" t="s">
        <v>3253</v>
      </c>
      <c r="B122" s="5">
        <v>2</v>
      </c>
      <c r="C122" s="12">
        <v>84.98</v>
      </c>
      <c r="D122" s="6">
        <f t="shared" si="1"/>
        <v>42.49</v>
      </c>
    </row>
    <row r="123" spans="1:4" x14ac:dyDescent="0.25">
      <c r="A123" s="4" t="s">
        <v>1975</v>
      </c>
      <c r="B123" s="5">
        <v>2</v>
      </c>
      <c r="C123" s="12">
        <v>339.9</v>
      </c>
      <c r="D123" s="6">
        <f t="shared" si="1"/>
        <v>169.95</v>
      </c>
    </row>
    <row r="124" spans="1:4" x14ac:dyDescent="0.25">
      <c r="A124" s="4" t="s">
        <v>4046</v>
      </c>
      <c r="B124" s="5">
        <v>2</v>
      </c>
      <c r="C124" s="12">
        <v>109.9</v>
      </c>
      <c r="D124" s="6">
        <f t="shared" si="1"/>
        <v>54.95</v>
      </c>
    </row>
    <row r="125" spans="1:4" x14ac:dyDescent="0.25">
      <c r="A125" s="4" t="s">
        <v>1494</v>
      </c>
      <c r="B125" s="5">
        <v>2</v>
      </c>
      <c r="C125" s="12">
        <v>109.98</v>
      </c>
      <c r="D125" s="6">
        <f t="shared" si="1"/>
        <v>54.99</v>
      </c>
    </row>
    <row r="126" spans="1:4" x14ac:dyDescent="0.25">
      <c r="A126" s="4" t="s">
        <v>3187</v>
      </c>
      <c r="B126" s="5">
        <v>2</v>
      </c>
      <c r="C126" s="12">
        <v>169.9</v>
      </c>
      <c r="D126" s="6">
        <f t="shared" si="1"/>
        <v>84.95</v>
      </c>
    </row>
    <row r="127" spans="1:4" x14ac:dyDescent="0.25">
      <c r="A127" s="4" t="s">
        <v>3367</v>
      </c>
      <c r="B127" s="5">
        <v>2</v>
      </c>
      <c r="C127" s="12">
        <v>85.9</v>
      </c>
      <c r="D127" s="6">
        <f t="shared" si="1"/>
        <v>42.95</v>
      </c>
    </row>
    <row r="128" spans="1:4" x14ac:dyDescent="0.25">
      <c r="A128" s="4" t="s">
        <v>2013</v>
      </c>
      <c r="B128" s="5">
        <v>2</v>
      </c>
      <c r="C128" s="12">
        <v>259.89999999999998</v>
      </c>
      <c r="D128" s="6">
        <f t="shared" si="1"/>
        <v>129.94999999999999</v>
      </c>
    </row>
    <row r="129" spans="1:4" x14ac:dyDescent="0.25">
      <c r="A129" s="4" t="s">
        <v>413</v>
      </c>
      <c r="B129" s="5">
        <v>2</v>
      </c>
      <c r="C129" s="12">
        <v>174.9</v>
      </c>
      <c r="D129" s="6">
        <f t="shared" si="1"/>
        <v>87.45</v>
      </c>
    </row>
    <row r="130" spans="1:4" x14ac:dyDescent="0.25">
      <c r="A130" s="4" t="s">
        <v>2863</v>
      </c>
      <c r="B130" s="5">
        <v>2</v>
      </c>
      <c r="C130" s="12">
        <v>105</v>
      </c>
      <c r="D130" s="6">
        <f t="shared" si="1"/>
        <v>52.5</v>
      </c>
    </row>
    <row r="131" spans="1:4" x14ac:dyDescent="0.25">
      <c r="A131" s="4" t="s">
        <v>401</v>
      </c>
      <c r="B131" s="5">
        <v>2</v>
      </c>
      <c r="C131" s="12">
        <v>184.9</v>
      </c>
      <c r="D131" s="6">
        <f t="shared" si="1"/>
        <v>92.45</v>
      </c>
    </row>
    <row r="132" spans="1:4" x14ac:dyDescent="0.25">
      <c r="A132" s="4" t="s">
        <v>3550</v>
      </c>
      <c r="B132" s="5">
        <v>2</v>
      </c>
      <c r="C132" s="12">
        <v>770</v>
      </c>
      <c r="D132" s="6">
        <f t="shared" ref="D132:D195" si="2">C132/B132</f>
        <v>385</v>
      </c>
    </row>
    <row r="133" spans="1:4" x14ac:dyDescent="0.25">
      <c r="A133" s="4" t="s">
        <v>1456</v>
      </c>
      <c r="B133" s="5">
        <v>2</v>
      </c>
      <c r="C133" s="12">
        <v>169.9</v>
      </c>
      <c r="D133" s="6">
        <f t="shared" si="2"/>
        <v>84.95</v>
      </c>
    </row>
    <row r="134" spans="1:4" x14ac:dyDescent="0.25">
      <c r="A134" s="4" t="s">
        <v>1779</v>
      </c>
      <c r="B134" s="5">
        <v>2</v>
      </c>
      <c r="C134" s="12">
        <v>99.9</v>
      </c>
      <c r="D134" s="6">
        <f t="shared" si="2"/>
        <v>49.95</v>
      </c>
    </row>
    <row r="135" spans="1:4" x14ac:dyDescent="0.25">
      <c r="A135" s="4" t="s">
        <v>1690</v>
      </c>
      <c r="B135" s="5">
        <v>1</v>
      </c>
      <c r="C135" s="12">
        <v>94.95</v>
      </c>
      <c r="D135" s="6">
        <f t="shared" si="2"/>
        <v>94.95</v>
      </c>
    </row>
    <row r="136" spans="1:4" x14ac:dyDescent="0.25">
      <c r="A136" s="4" t="s">
        <v>3308</v>
      </c>
      <c r="B136" s="5">
        <v>1</v>
      </c>
      <c r="C136" s="12">
        <v>149.94999999999999</v>
      </c>
      <c r="D136" s="6">
        <f t="shared" si="2"/>
        <v>149.94999999999999</v>
      </c>
    </row>
    <row r="137" spans="1:4" x14ac:dyDescent="0.25">
      <c r="A137" s="4" t="s">
        <v>3742</v>
      </c>
      <c r="B137" s="5">
        <v>1</v>
      </c>
      <c r="C137" s="12">
        <v>69.95</v>
      </c>
      <c r="D137" s="6">
        <f t="shared" si="2"/>
        <v>69.95</v>
      </c>
    </row>
    <row r="138" spans="1:4" x14ac:dyDescent="0.25">
      <c r="A138" s="4" t="s">
        <v>3041</v>
      </c>
      <c r="B138" s="5">
        <v>1</v>
      </c>
      <c r="C138" s="12">
        <v>149.94999999999999</v>
      </c>
      <c r="D138" s="6">
        <f t="shared" si="2"/>
        <v>149.94999999999999</v>
      </c>
    </row>
    <row r="139" spans="1:4" x14ac:dyDescent="0.25">
      <c r="A139" s="4" t="s">
        <v>94</v>
      </c>
      <c r="B139" s="5">
        <v>1</v>
      </c>
      <c r="C139" s="12">
        <v>179.95</v>
      </c>
      <c r="D139" s="6">
        <f t="shared" si="2"/>
        <v>179.95</v>
      </c>
    </row>
    <row r="140" spans="1:4" x14ac:dyDescent="0.25">
      <c r="A140" s="4" t="s">
        <v>3152</v>
      </c>
      <c r="B140" s="5">
        <v>1</v>
      </c>
      <c r="C140" s="12">
        <v>144.94999999999999</v>
      </c>
      <c r="D140" s="6">
        <f t="shared" si="2"/>
        <v>144.94999999999999</v>
      </c>
    </row>
    <row r="141" spans="1:4" x14ac:dyDescent="0.25">
      <c r="A141" s="4" t="s">
        <v>218</v>
      </c>
      <c r="B141" s="5">
        <v>1</v>
      </c>
      <c r="C141" s="12">
        <v>151.47</v>
      </c>
      <c r="D141" s="6">
        <f t="shared" si="2"/>
        <v>151.47</v>
      </c>
    </row>
    <row r="142" spans="1:4" x14ac:dyDescent="0.25">
      <c r="A142" s="4" t="s">
        <v>129</v>
      </c>
      <c r="B142" s="5">
        <v>1</v>
      </c>
      <c r="C142" s="12">
        <v>139.94999999999999</v>
      </c>
      <c r="D142" s="6">
        <f t="shared" si="2"/>
        <v>139.94999999999999</v>
      </c>
    </row>
    <row r="143" spans="1:4" x14ac:dyDescent="0.25">
      <c r="A143" s="4" t="s">
        <v>767</v>
      </c>
      <c r="B143" s="5">
        <v>1</v>
      </c>
      <c r="C143" s="12">
        <v>144.58500000000001</v>
      </c>
      <c r="D143" s="6">
        <f t="shared" si="2"/>
        <v>144.58500000000001</v>
      </c>
    </row>
    <row r="144" spans="1:4" x14ac:dyDescent="0.25">
      <c r="A144" s="4" t="s">
        <v>3410</v>
      </c>
      <c r="B144" s="5">
        <v>1</v>
      </c>
      <c r="C144" s="12">
        <v>204.95</v>
      </c>
      <c r="D144" s="6">
        <f t="shared" si="2"/>
        <v>204.95</v>
      </c>
    </row>
    <row r="145" spans="1:4" x14ac:dyDescent="0.25">
      <c r="A145" s="4" t="s">
        <v>3995</v>
      </c>
      <c r="B145" s="5">
        <v>1</v>
      </c>
      <c r="C145" s="12">
        <v>94.95</v>
      </c>
      <c r="D145" s="6">
        <f t="shared" si="2"/>
        <v>94.95</v>
      </c>
    </row>
    <row r="146" spans="1:4" x14ac:dyDescent="0.25">
      <c r="A146" s="4" t="s">
        <v>1259</v>
      </c>
      <c r="B146" s="5">
        <v>1</v>
      </c>
      <c r="C146" s="12">
        <v>129.94999999999999</v>
      </c>
      <c r="D146" s="6">
        <f t="shared" si="2"/>
        <v>129.94999999999999</v>
      </c>
    </row>
    <row r="147" spans="1:4" x14ac:dyDescent="0.25">
      <c r="A147" s="4" t="s">
        <v>1708</v>
      </c>
      <c r="B147" s="5">
        <v>1</v>
      </c>
      <c r="C147" s="12">
        <v>445</v>
      </c>
      <c r="D147" s="6">
        <f t="shared" si="2"/>
        <v>445</v>
      </c>
    </row>
    <row r="148" spans="1:4" x14ac:dyDescent="0.25">
      <c r="A148" s="4" t="s">
        <v>381</v>
      </c>
      <c r="B148" s="5">
        <v>1</v>
      </c>
      <c r="C148" s="12">
        <v>199.95</v>
      </c>
      <c r="D148" s="6">
        <f t="shared" si="2"/>
        <v>199.95</v>
      </c>
    </row>
    <row r="149" spans="1:4" x14ac:dyDescent="0.25">
      <c r="A149" s="4" t="s">
        <v>4024</v>
      </c>
      <c r="B149" s="5">
        <v>1</v>
      </c>
      <c r="C149" s="12">
        <v>89.95</v>
      </c>
      <c r="D149" s="6">
        <f t="shared" si="2"/>
        <v>89.95</v>
      </c>
    </row>
    <row r="150" spans="1:4" x14ac:dyDescent="0.25">
      <c r="A150" s="4" t="s">
        <v>3620</v>
      </c>
      <c r="B150" s="5">
        <v>1</v>
      </c>
      <c r="C150" s="12">
        <v>304.2</v>
      </c>
      <c r="D150" s="6">
        <f t="shared" si="2"/>
        <v>304.2</v>
      </c>
    </row>
    <row r="151" spans="1:4" x14ac:dyDescent="0.25">
      <c r="A151" s="4" t="s">
        <v>3403</v>
      </c>
      <c r="B151" s="5">
        <v>1</v>
      </c>
      <c r="C151" s="12">
        <v>255</v>
      </c>
      <c r="D151" s="6">
        <f t="shared" si="2"/>
        <v>255</v>
      </c>
    </row>
    <row r="152" spans="1:4" x14ac:dyDescent="0.25">
      <c r="A152" s="4" t="s">
        <v>3390</v>
      </c>
      <c r="B152" s="5">
        <v>1</v>
      </c>
      <c r="C152" s="12">
        <v>99.95</v>
      </c>
      <c r="D152" s="6">
        <f t="shared" si="2"/>
        <v>99.95</v>
      </c>
    </row>
    <row r="153" spans="1:4" x14ac:dyDescent="0.25">
      <c r="A153" s="4" t="s">
        <v>1838</v>
      </c>
      <c r="B153" s="5">
        <v>1</v>
      </c>
      <c r="C153" s="12">
        <v>44.95</v>
      </c>
      <c r="D153" s="6">
        <f t="shared" si="2"/>
        <v>44.95</v>
      </c>
    </row>
    <row r="154" spans="1:4" x14ac:dyDescent="0.25">
      <c r="A154" s="4" t="s">
        <v>2596</v>
      </c>
      <c r="B154" s="5">
        <v>1</v>
      </c>
      <c r="C154" s="12">
        <v>24.99</v>
      </c>
      <c r="D154" s="6">
        <f t="shared" si="2"/>
        <v>24.99</v>
      </c>
    </row>
    <row r="155" spans="1:4" x14ac:dyDescent="0.25">
      <c r="A155" s="4" t="s">
        <v>3192</v>
      </c>
      <c r="B155" s="5">
        <v>1</v>
      </c>
      <c r="C155" s="12">
        <v>59.95</v>
      </c>
      <c r="D155" s="6">
        <f t="shared" si="2"/>
        <v>59.95</v>
      </c>
    </row>
    <row r="156" spans="1:4" x14ac:dyDescent="0.25">
      <c r="A156" s="4" t="s">
        <v>2842</v>
      </c>
      <c r="B156" s="5">
        <v>1</v>
      </c>
      <c r="C156" s="12">
        <v>199.95</v>
      </c>
      <c r="D156" s="6">
        <f t="shared" si="2"/>
        <v>199.95</v>
      </c>
    </row>
    <row r="157" spans="1:4" x14ac:dyDescent="0.25">
      <c r="A157" s="4" t="s">
        <v>2008</v>
      </c>
      <c r="B157" s="5">
        <v>1</v>
      </c>
      <c r="C157" s="12">
        <v>49.95</v>
      </c>
      <c r="D157" s="6">
        <f t="shared" si="2"/>
        <v>49.95</v>
      </c>
    </row>
    <row r="158" spans="1:4" x14ac:dyDescent="0.25">
      <c r="A158" s="4" t="s">
        <v>3560</v>
      </c>
      <c r="B158" s="5">
        <v>1</v>
      </c>
      <c r="C158" s="12">
        <v>194.95</v>
      </c>
      <c r="D158" s="6">
        <f t="shared" si="2"/>
        <v>194.95</v>
      </c>
    </row>
    <row r="159" spans="1:4" x14ac:dyDescent="0.25">
      <c r="A159" s="4" t="s">
        <v>1461</v>
      </c>
      <c r="B159" s="5">
        <v>1</v>
      </c>
      <c r="C159" s="12">
        <v>64.95</v>
      </c>
      <c r="D159" s="6">
        <f t="shared" si="2"/>
        <v>64.95</v>
      </c>
    </row>
    <row r="160" spans="1:4" x14ac:dyDescent="0.25">
      <c r="A160" s="4" t="s">
        <v>2189</v>
      </c>
      <c r="B160" s="5">
        <v>1</v>
      </c>
      <c r="C160" s="12">
        <v>99.95</v>
      </c>
      <c r="D160" s="6">
        <f t="shared" si="2"/>
        <v>99.95</v>
      </c>
    </row>
    <row r="161" spans="1:4" x14ac:dyDescent="0.25">
      <c r="A161" s="4" t="s">
        <v>2657</v>
      </c>
      <c r="B161" s="5">
        <v>1</v>
      </c>
      <c r="C161" s="12">
        <v>39.99</v>
      </c>
      <c r="D161" s="6">
        <f t="shared" si="2"/>
        <v>39.99</v>
      </c>
    </row>
    <row r="162" spans="1:4" x14ac:dyDescent="0.25">
      <c r="A162" s="4" t="s">
        <v>560</v>
      </c>
      <c r="B162" s="5">
        <v>1</v>
      </c>
      <c r="C162" s="12">
        <v>49.95</v>
      </c>
      <c r="D162" s="6">
        <f t="shared" si="2"/>
        <v>49.95</v>
      </c>
    </row>
    <row r="163" spans="1:4" x14ac:dyDescent="0.25">
      <c r="A163" s="4" t="s">
        <v>3834</v>
      </c>
      <c r="B163" s="5">
        <v>1</v>
      </c>
      <c r="C163" s="12">
        <v>89</v>
      </c>
      <c r="D163" s="6">
        <f t="shared" si="2"/>
        <v>89</v>
      </c>
    </row>
    <row r="164" spans="1:4" x14ac:dyDescent="0.25">
      <c r="A164" s="4" t="s">
        <v>1489</v>
      </c>
      <c r="B164" s="5">
        <v>1</v>
      </c>
      <c r="C164" s="12">
        <v>84.95</v>
      </c>
      <c r="D164" s="6">
        <f t="shared" si="2"/>
        <v>84.95</v>
      </c>
    </row>
    <row r="165" spans="1:4" x14ac:dyDescent="0.25">
      <c r="A165" s="4" t="s">
        <v>1484</v>
      </c>
      <c r="B165" s="5">
        <v>1</v>
      </c>
      <c r="C165" s="12">
        <v>119.95</v>
      </c>
      <c r="D165" s="6">
        <f t="shared" si="2"/>
        <v>119.95</v>
      </c>
    </row>
    <row r="166" spans="1:4" x14ac:dyDescent="0.25">
      <c r="A166" s="4" t="s">
        <v>3074</v>
      </c>
      <c r="B166" s="5">
        <v>1</v>
      </c>
      <c r="C166" s="12">
        <v>300</v>
      </c>
      <c r="D166" s="6">
        <f t="shared" si="2"/>
        <v>300</v>
      </c>
    </row>
    <row r="167" spans="1:4" x14ac:dyDescent="0.25">
      <c r="A167" s="4" t="s">
        <v>2857</v>
      </c>
      <c r="B167" s="5">
        <v>1</v>
      </c>
      <c r="C167" s="12">
        <v>47.95</v>
      </c>
      <c r="D167" s="6">
        <f t="shared" si="2"/>
        <v>47.95</v>
      </c>
    </row>
    <row r="168" spans="1:4" x14ac:dyDescent="0.25">
      <c r="A168" s="4" t="s">
        <v>3615</v>
      </c>
      <c r="B168" s="5">
        <v>1</v>
      </c>
      <c r="C168" s="12">
        <v>169.9</v>
      </c>
      <c r="D168" s="6">
        <f t="shared" si="2"/>
        <v>169.9</v>
      </c>
    </row>
    <row r="169" spans="1:4" x14ac:dyDescent="0.25">
      <c r="A169" s="4" t="s">
        <v>4256</v>
      </c>
      <c r="B169" s="5">
        <v>1</v>
      </c>
      <c r="C169" s="12">
        <v>169.95</v>
      </c>
      <c r="D169" s="6">
        <f t="shared" si="2"/>
        <v>169.95</v>
      </c>
    </row>
    <row r="170" spans="1:4" x14ac:dyDescent="0.25">
      <c r="A170" s="4" t="s">
        <v>2033</v>
      </c>
      <c r="B170" s="5">
        <v>1</v>
      </c>
      <c r="C170" s="12">
        <v>79.95</v>
      </c>
      <c r="D170" s="6">
        <f t="shared" si="2"/>
        <v>79.95</v>
      </c>
    </row>
    <row r="171" spans="1:4" x14ac:dyDescent="0.25">
      <c r="A171" s="4" t="s">
        <v>2953</v>
      </c>
      <c r="B171" s="5">
        <v>1</v>
      </c>
      <c r="C171" s="12">
        <v>34.950000000000003</v>
      </c>
      <c r="D171" s="6">
        <f t="shared" si="2"/>
        <v>34.950000000000003</v>
      </c>
    </row>
    <row r="172" spans="1:4" x14ac:dyDescent="0.25">
      <c r="A172" s="4" t="s">
        <v>4466</v>
      </c>
      <c r="B172" s="5">
        <v>1</v>
      </c>
      <c r="C172" s="12">
        <v>34.950000000000003</v>
      </c>
      <c r="D172" s="6">
        <f t="shared" si="2"/>
        <v>34.950000000000003</v>
      </c>
    </row>
    <row r="173" spans="1:4" x14ac:dyDescent="0.25">
      <c r="A173" s="4" t="s">
        <v>1807</v>
      </c>
      <c r="B173" s="5">
        <v>1</v>
      </c>
      <c r="C173" s="12">
        <v>74.95</v>
      </c>
      <c r="D173" s="6">
        <f t="shared" si="2"/>
        <v>74.95</v>
      </c>
    </row>
    <row r="174" spans="1:4" x14ac:dyDescent="0.25">
      <c r="A174" s="4" t="s">
        <v>2836</v>
      </c>
      <c r="B174" s="5">
        <v>1</v>
      </c>
      <c r="C174" s="12">
        <v>149.94999999999999</v>
      </c>
      <c r="D174" s="6">
        <f t="shared" si="2"/>
        <v>149.94999999999999</v>
      </c>
    </row>
    <row r="175" spans="1:4" x14ac:dyDescent="0.25">
      <c r="A175" s="4" t="s">
        <v>2850</v>
      </c>
      <c r="B175" s="5">
        <v>1</v>
      </c>
      <c r="C175" s="12">
        <v>125</v>
      </c>
      <c r="D175" s="6">
        <f t="shared" si="2"/>
        <v>125</v>
      </c>
    </row>
    <row r="176" spans="1:4" x14ac:dyDescent="0.25">
      <c r="A176" s="4" t="s">
        <v>2872</v>
      </c>
      <c r="B176" s="5">
        <v>1</v>
      </c>
      <c r="C176" s="12">
        <v>65</v>
      </c>
      <c r="D176" s="6">
        <f t="shared" si="2"/>
        <v>65</v>
      </c>
    </row>
    <row r="177" spans="1:4" x14ac:dyDescent="0.25">
      <c r="A177" s="4" t="s">
        <v>1449</v>
      </c>
      <c r="B177" s="5">
        <v>1</v>
      </c>
      <c r="C177" s="12">
        <v>99.95</v>
      </c>
      <c r="D177" s="6">
        <f t="shared" si="2"/>
        <v>99.95</v>
      </c>
    </row>
    <row r="178" spans="1:4" x14ac:dyDescent="0.25">
      <c r="A178" s="4" t="s">
        <v>4478</v>
      </c>
      <c r="B178" s="5">
        <v>1</v>
      </c>
      <c r="C178" s="12">
        <v>35.950000000000003</v>
      </c>
      <c r="D178" s="6">
        <f t="shared" si="2"/>
        <v>35.950000000000003</v>
      </c>
    </row>
    <row r="179" spans="1:4" x14ac:dyDescent="0.25">
      <c r="A179" s="4" t="s">
        <v>3999</v>
      </c>
      <c r="B179" s="5">
        <v>1</v>
      </c>
      <c r="C179" s="12">
        <v>79.98</v>
      </c>
      <c r="D179" s="6">
        <f t="shared" si="2"/>
        <v>79.98</v>
      </c>
    </row>
    <row r="180" spans="1:4" x14ac:dyDescent="0.25">
      <c r="A180" s="4" t="s">
        <v>2040</v>
      </c>
      <c r="B180" s="5">
        <v>1</v>
      </c>
      <c r="C180" s="12">
        <v>99.95</v>
      </c>
      <c r="D180" s="6">
        <f t="shared" si="2"/>
        <v>99.95</v>
      </c>
    </row>
    <row r="181" spans="1:4" x14ac:dyDescent="0.25">
      <c r="A181" s="4" t="s">
        <v>2662</v>
      </c>
      <c r="B181" s="5">
        <v>1</v>
      </c>
      <c r="C181" s="12">
        <v>39.950000000000003</v>
      </c>
      <c r="D181" s="6">
        <f t="shared" si="2"/>
        <v>39.950000000000003</v>
      </c>
    </row>
    <row r="182" spans="1:4" x14ac:dyDescent="0.25">
      <c r="A182" s="4" t="s">
        <v>2837</v>
      </c>
      <c r="B182" s="5">
        <v>1</v>
      </c>
      <c r="C182" s="12">
        <v>69.95</v>
      </c>
      <c r="D182" s="6">
        <f t="shared" si="2"/>
        <v>69.95</v>
      </c>
    </row>
    <row r="183" spans="1:4" x14ac:dyDescent="0.25">
      <c r="A183" s="4" t="s">
        <v>2862</v>
      </c>
      <c r="B183" s="5">
        <v>1</v>
      </c>
      <c r="C183" s="12">
        <v>269</v>
      </c>
      <c r="D183" s="6">
        <f t="shared" si="2"/>
        <v>269</v>
      </c>
    </row>
    <row r="184" spans="1:4" x14ac:dyDescent="0.25">
      <c r="A184" s="4" t="s">
        <v>1801</v>
      </c>
      <c r="B184" s="5">
        <v>1</v>
      </c>
      <c r="C184" s="12">
        <v>129</v>
      </c>
      <c r="D184" s="6">
        <f t="shared" si="2"/>
        <v>129</v>
      </c>
    </row>
    <row r="185" spans="1:4" x14ac:dyDescent="0.25">
      <c r="A185" s="4" t="s">
        <v>1859</v>
      </c>
      <c r="B185" s="5">
        <v>1</v>
      </c>
      <c r="C185" s="12">
        <v>95.625</v>
      </c>
      <c r="D185" s="6">
        <f t="shared" si="2"/>
        <v>95.625</v>
      </c>
    </row>
    <row r="186" spans="1:4" x14ac:dyDescent="0.25">
      <c r="A186" s="4" t="s">
        <v>1949</v>
      </c>
      <c r="B186" s="5">
        <v>1</v>
      </c>
      <c r="C186" s="12">
        <v>99.95</v>
      </c>
      <c r="D186" s="6">
        <f t="shared" si="2"/>
        <v>99.95</v>
      </c>
    </row>
    <row r="187" spans="1:4" x14ac:dyDescent="0.25">
      <c r="A187" s="4" t="s">
        <v>3210</v>
      </c>
      <c r="B187" s="5">
        <v>1</v>
      </c>
      <c r="C187" s="12">
        <v>119.95</v>
      </c>
      <c r="D187" s="6">
        <f t="shared" si="2"/>
        <v>119.95</v>
      </c>
    </row>
    <row r="188" spans="1:4" x14ac:dyDescent="0.25">
      <c r="A188" s="4" t="s">
        <v>2935</v>
      </c>
      <c r="B188" s="5">
        <v>1</v>
      </c>
      <c r="C188" s="12">
        <v>31.99</v>
      </c>
      <c r="D188" s="6">
        <f t="shared" si="2"/>
        <v>31.99</v>
      </c>
    </row>
    <row r="189" spans="1:4" x14ac:dyDescent="0.25">
      <c r="A189" s="4" t="s">
        <v>3358</v>
      </c>
      <c r="B189" s="5">
        <v>1</v>
      </c>
      <c r="C189" s="12">
        <v>49.95</v>
      </c>
      <c r="D189" s="6">
        <f t="shared" si="2"/>
        <v>49.95</v>
      </c>
    </row>
    <row r="190" spans="1:4" x14ac:dyDescent="0.25">
      <c r="A190" s="4" t="s">
        <v>407</v>
      </c>
      <c r="B190" s="5">
        <v>1</v>
      </c>
      <c r="C190" s="12">
        <v>79.95</v>
      </c>
      <c r="D190" s="6">
        <f t="shared" si="2"/>
        <v>79.95</v>
      </c>
    </row>
    <row r="191" spans="1:4" x14ac:dyDescent="0.25">
      <c r="A191" s="4" t="s">
        <v>3137</v>
      </c>
      <c r="B191" s="5">
        <v>1</v>
      </c>
      <c r="C191" s="12">
        <v>139.94999999999999</v>
      </c>
      <c r="D191" s="6">
        <f t="shared" si="2"/>
        <v>139.94999999999999</v>
      </c>
    </row>
    <row r="192" spans="1:4" x14ac:dyDescent="0.25">
      <c r="A192" s="4" t="s">
        <v>2922</v>
      </c>
      <c r="B192" s="5">
        <v>1</v>
      </c>
      <c r="C192" s="12">
        <v>64.989999999999995</v>
      </c>
      <c r="D192" s="6">
        <f t="shared" si="2"/>
        <v>64.989999999999995</v>
      </c>
    </row>
    <row r="193" spans="1:4" x14ac:dyDescent="0.25">
      <c r="A193" s="4" t="s">
        <v>1812</v>
      </c>
      <c r="B193" s="5">
        <v>1</v>
      </c>
      <c r="C193" s="12">
        <v>44.95</v>
      </c>
      <c r="D193" s="6">
        <f t="shared" si="2"/>
        <v>44.95</v>
      </c>
    </row>
    <row r="194" spans="1:4" x14ac:dyDescent="0.25">
      <c r="A194" s="4" t="s">
        <v>3413</v>
      </c>
      <c r="B194" s="5">
        <v>1</v>
      </c>
      <c r="C194" s="12">
        <v>90</v>
      </c>
      <c r="D194" s="6">
        <f t="shared" si="2"/>
        <v>90</v>
      </c>
    </row>
    <row r="195" spans="1:4" x14ac:dyDescent="0.25">
      <c r="A195" s="4" t="s">
        <v>3391</v>
      </c>
      <c r="B195" s="5">
        <v>1</v>
      </c>
      <c r="C195" s="12">
        <v>157.5</v>
      </c>
      <c r="D195" s="6">
        <f t="shared" si="2"/>
        <v>157.5</v>
      </c>
    </row>
    <row r="196" spans="1:4" x14ac:dyDescent="0.25">
      <c r="A196" s="4" t="s">
        <v>3376</v>
      </c>
      <c r="B196" s="5">
        <v>1</v>
      </c>
      <c r="C196" s="12">
        <v>89.95</v>
      </c>
      <c r="D196" s="6">
        <f t="shared" ref="D196:D199" si="3">C196/B196</f>
        <v>89.95</v>
      </c>
    </row>
    <row r="197" spans="1:4" x14ac:dyDescent="0.25">
      <c r="A197" s="4" t="s">
        <v>3571</v>
      </c>
      <c r="B197" s="5">
        <v>1</v>
      </c>
      <c r="C197" s="12">
        <v>52.9</v>
      </c>
      <c r="D197" s="6">
        <f t="shared" si="3"/>
        <v>52.9</v>
      </c>
    </row>
    <row r="198" spans="1:4" x14ac:dyDescent="0.25">
      <c r="A198" s="4" t="s">
        <v>1177</v>
      </c>
      <c r="B198" s="5">
        <v>1</v>
      </c>
      <c r="C198" s="12">
        <v>69.95</v>
      </c>
      <c r="D198" s="6">
        <f t="shared" si="3"/>
        <v>69.95</v>
      </c>
    </row>
    <row r="199" spans="1:4" x14ac:dyDescent="0.25">
      <c r="A199" s="4" t="s">
        <v>4513</v>
      </c>
      <c r="B199" s="5">
        <v>3150</v>
      </c>
      <c r="C199" s="12">
        <v>287166.79400000011</v>
      </c>
      <c r="D199" s="13">
        <f t="shared" si="3"/>
        <v>91.164061587301617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61"/>
  <sheetViews>
    <sheetView workbookViewId="0"/>
  </sheetViews>
  <sheetFormatPr defaultColWidth="11.42578125" defaultRowHeight="15" x14ac:dyDescent="0.25"/>
  <cols>
    <col min="1" max="1" width="23.42578125" bestFit="1" customWidth="1"/>
    <col min="2" max="2" width="31.7109375" bestFit="1" customWidth="1"/>
  </cols>
  <sheetData>
    <row r="3" spans="1:2" x14ac:dyDescent="0.25">
      <c r="A3" s="3" t="s">
        <v>4507</v>
      </c>
      <c r="B3" t="s">
        <v>4499</v>
      </c>
    </row>
    <row r="4" spans="1:2" x14ac:dyDescent="0.25">
      <c r="A4" s="4" t="s">
        <v>99</v>
      </c>
      <c r="B4" s="5">
        <v>443</v>
      </c>
    </row>
    <row r="5" spans="1:2" x14ac:dyDescent="0.25">
      <c r="A5" s="4" t="s">
        <v>356</v>
      </c>
      <c r="B5" s="5">
        <v>278</v>
      </c>
    </row>
    <row r="6" spans="1:2" x14ac:dyDescent="0.25">
      <c r="A6" s="4" t="s">
        <v>201</v>
      </c>
      <c r="B6" s="5">
        <v>273</v>
      </c>
    </row>
    <row r="7" spans="1:2" x14ac:dyDescent="0.25">
      <c r="A7" s="4" t="s">
        <v>23</v>
      </c>
      <c r="B7" s="5">
        <v>196</v>
      </c>
    </row>
    <row r="8" spans="1:2" x14ac:dyDescent="0.25">
      <c r="A8" s="4" t="s">
        <v>357</v>
      </c>
      <c r="B8" s="5">
        <v>171</v>
      </c>
    </row>
    <row r="9" spans="1:2" x14ac:dyDescent="0.25">
      <c r="A9" s="4" t="s">
        <v>1674</v>
      </c>
      <c r="B9" s="5">
        <v>158</v>
      </c>
    </row>
    <row r="10" spans="1:2" x14ac:dyDescent="0.25">
      <c r="A10" s="4" t="s">
        <v>225</v>
      </c>
      <c r="B10" s="5">
        <v>152</v>
      </c>
    </row>
    <row r="11" spans="1:2" x14ac:dyDescent="0.25">
      <c r="A11" s="4" t="s">
        <v>197</v>
      </c>
      <c r="B11" s="5">
        <v>145</v>
      </c>
    </row>
    <row r="12" spans="1:2" x14ac:dyDescent="0.25">
      <c r="A12" s="4" t="s">
        <v>215</v>
      </c>
      <c r="B12" s="5">
        <v>116</v>
      </c>
    </row>
    <row r="13" spans="1:2" x14ac:dyDescent="0.25">
      <c r="A13" s="4" t="s">
        <v>954</v>
      </c>
      <c r="B13" s="5">
        <v>104</v>
      </c>
    </row>
    <row r="14" spans="1:2" x14ac:dyDescent="0.25">
      <c r="A14" s="4" t="s">
        <v>850</v>
      </c>
      <c r="B14" s="5">
        <v>98</v>
      </c>
    </row>
    <row r="15" spans="1:2" x14ac:dyDescent="0.25">
      <c r="A15" s="4" t="s">
        <v>1539</v>
      </c>
      <c r="B15" s="5">
        <v>87</v>
      </c>
    </row>
    <row r="16" spans="1:2" x14ac:dyDescent="0.25">
      <c r="A16" s="4" t="s">
        <v>133</v>
      </c>
      <c r="B16" s="5">
        <v>87</v>
      </c>
    </row>
    <row r="17" spans="1:2" x14ac:dyDescent="0.25">
      <c r="A17" s="4" t="s">
        <v>126</v>
      </c>
      <c r="B17" s="5">
        <v>80</v>
      </c>
    </row>
    <row r="18" spans="1:2" x14ac:dyDescent="0.25">
      <c r="A18" s="4" t="s">
        <v>24</v>
      </c>
      <c r="B18" s="5">
        <v>78</v>
      </c>
    </row>
    <row r="19" spans="1:2" x14ac:dyDescent="0.25">
      <c r="A19" s="4" t="s">
        <v>187</v>
      </c>
      <c r="B19" s="5">
        <v>54</v>
      </c>
    </row>
    <row r="20" spans="1:2" x14ac:dyDescent="0.25">
      <c r="A20" s="4" t="s">
        <v>11</v>
      </c>
      <c r="B20" s="5">
        <v>51</v>
      </c>
    </row>
    <row r="21" spans="1:2" x14ac:dyDescent="0.25">
      <c r="A21" s="4" t="s">
        <v>1816</v>
      </c>
      <c r="B21" s="5">
        <v>47</v>
      </c>
    </row>
    <row r="22" spans="1:2" x14ac:dyDescent="0.25">
      <c r="A22" s="4" t="s">
        <v>1898</v>
      </c>
      <c r="B22" s="5">
        <v>45</v>
      </c>
    </row>
    <row r="23" spans="1:2" x14ac:dyDescent="0.25">
      <c r="A23" s="4" t="s">
        <v>435</v>
      </c>
      <c r="B23" s="5">
        <v>44</v>
      </c>
    </row>
    <row r="24" spans="1:2" x14ac:dyDescent="0.25">
      <c r="A24" s="4" t="s">
        <v>2425</v>
      </c>
      <c r="B24" s="5">
        <v>41</v>
      </c>
    </row>
    <row r="25" spans="1:2" x14ac:dyDescent="0.25">
      <c r="A25" s="4" t="s">
        <v>1523</v>
      </c>
      <c r="B25" s="5">
        <v>40</v>
      </c>
    </row>
    <row r="26" spans="1:2" x14ac:dyDescent="0.25">
      <c r="A26" s="4" t="s">
        <v>345</v>
      </c>
      <c r="B26" s="5">
        <v>39</v>
      </c>
    </row>
    <row r="27" spans="1:2" x14ac:dyDescent="0.25">
      <c r="A27" s="4" t="s">
        <v>2068</v>
      </c>
      <c r="B27" s="5">
        <v>33</v>
      </c>
    </row>
    <row r="28" spans="1:2" x14ac:dyDescent="0.25">
      <c r="A28" s="4" t="s">
        <v>90</v>
      </c>
      <c r="B28" s="5">
        <v>27</v>
      </c>
    </row>
    <row r="29" spans="1:2" x14ac:dyDescent="0.25">
      <c r="A29" s="4" t="s">
        <v>417</v>
      </c>
      <c r="B29" s="5">
        <v>24</v>
      </c>
    </row>
    <row r="30" spans="1:2" x14ac:dyDescent="0.25">
      <c r="A30" s="4" t="s">
        <v>358</v>
      </c>
      <c r="B30" s="5">
        <v>21</v>
      </c>
    </row>
    <row r="31" spans="1:2" x14ac:dyDescent="0.25">
      <c r="A31" s="4" t="s">
        <v>1042</v>
      </c>
      <c r="B31" s="5">
        <v>19</v>
      </c>
    </row>
    <row r="32" spans="1:2" x14ac:dyDescent="0.25">
      <c r="A32" s="4" t="s">
        <v>1043</v>
      </c>
      <c r="B32" s="5">
        <v>18</v>
      </c>
    </row>
    <row r="33" spans="1:2" x14ac:dyDescent="0.25">
      <c r="A33" s="4" t="s">
        <v>14</v>
      </c>
      <c r="B33" s="5">
        <v>17</v>
      </c>
    </row>
    <row r="34" spans="1:2" x14ac:dyDescent="0.25">
      <c r="A34" s="4" t="s">
        <v>1943</v>
      </c>
      <c r="B34" s="5">
        <v>15</v>
      </c>
    </row>
    <row r="35" spans="1:2" x14ac:dyDescent="0.25">
      <c r="A35" s="4" t="s">
        <v>290</v>
      </c>
      <c r="B35" s="5">
        <v>15</v>
      </c>
    </row>
    <row r="36" spans="1:2" x14ac:dyDescent="0.25">
      <c r="A36" s="4" t="s">
        <v>115</v>
      </c>
      <c r="B36" s="5">
        <v>15</v>
      </c>
    </row>
    <row r="37" spans="1:2" x14ac:dyDescent="0.25">
      <c r="A37" s="4" t="s">
        <v>1056</v>
      </c>
      <c r="B37" s="5">
        <v>14</v>
      </c>
    </row>
    <row r="38" spans="1:2" x14ac:dyDescent="0.25">
      <c r="A38" s="4" t="s">
        <v>1483</v>
      </c>
      <c r="B38" s="5">
        <v>14</v>
      </c>
    </row>
    <row r="39" spans="1:2" x14ac:dyDescent="0.25">
      <c r="A39" s="4" t="s">
        <v>168</v>
      </c>
      <c r="B39" s="5">
        <v>13</v>
      </c>
    </row>
    <row r="40" spans="1:2" x14ac:dyDescent="0.25">
      <c r="A40" s="4" t="s">
        <v>91</v>
      </c>
      <c r="B40" s="5">
        <v>12</v>
      </c>
    </row>
    <row r="41" spans="1:2" x14ac:dyDescent="0.25">
      <c r="A41" s="4" t="s">
        <v>350</v>
      </c>
      <c r="B41" s="5">
        <v>8</v>
      </c>
    </row>
    <row r="42" spans="1:2" x14ac:dyDescent="0.25">
      <c r="A42" s="4" t="s">
        <v>1197</v>
      </c>
      <c r="B42" s="5">
        <v>8</v>
      </c>
    </row>
    <row r="43" spans="1:2" x14ac:dyDescent="0.25">
      <c r="A43" s="4" t="s">
        <v>110</v>
      </c>
      <c r="B43" s="5">
        <v>7</v>
      </c>
    </row>
    <row r="44" spans="1:2" x14ac:dyDescent="0.25">
      <c r="A44" s="4" t="s">
        <v>2454</v>
      </c>
      <c r="B44" s="5">
        <v>6</v>
      </c>
    </row>
    <row r="45" spans="1:2" x14ac:dyDescent="0.25">
      <c r="A45" s="4" t="s">
        <v>171</v>
      </c>
      <c r="B45" s="5">
        <v>5</v>
      </c>
    </row>
    <row r="46" spans="1:2" x14ac:dyDescent="0.25">
      <c r="A46" s="4" t="s">
        <v>400</v>
      </c>
      <c r="B46" s="5">
        <v>5</v>
      </c>
    </row>
    <row r="47" spans="1:2" x14ac:dyDescent="0.25">
      <c r="A47" s="4" t="s">
        <v>1570</v>
      </c>
      <c r="B47" s="5">
        <v>5</v>
      </c>
    </row>
    <row r="48" spans="1:2" x14ac:dyDescent="0.25">
      <c r="A48" s="4" t="s">
        <v>838</v>
      </c>
      <c r="B48" s="5">
        <v>4</v>
      </c>
    </row>
    <row r="49" spans="1:2" x14ac:dyDescent="0.25">
      <c r="A49" s="4" t="s">
        <v>2032</v>
      </c>
      <c r="B49" s="5">
        <v>3</v>
      </c>
    </row>
    <row r="50" spans="1:2" x14ac:dyDescent="0.25">
      <c r="A50" s="4" t="s">
        <v>1067</v>
      </c>
      <c r="B50" s="5">
        <v>3</v>
      </c>
    </row>
    <row r="51" spans="1:2" x14ac:dyDescent="0.25">
      <c r="A51" s="4" t="s">
        <v>2989</v>
      </c>
      <c r="B51" s="5">
        <v>2</v>
      </c>
    </row>
    <row r="52" spans="1:2" x14ac:dyDescent="0.25">
      <c r="A52" s="4" t="s">
        <v>1973</v>
      </c>
      <c r="B52" s="5">
        <v>2</v>
      </c>
    </row>
    <row r="53" spans="1:2" x14ac:dyDescent="0.25">
      <c r="A53" s="4" t="s">
        <v>4244</v>
      </c>
      <c r="B53" s="5">
        <v>1</v>
      </c>
    </row>
    <row r="54" spans="1:2" x14ac:dyDescent="0.25">
      <c r="A54" s="4" t="s">
        <v>837</v>
      </c>
      <c r="B54" s="5">
        <v>1</v>
      </c>
    </row>
    <row r="55" spans="1:2" x14ac:dyDescent="0.25">
      <c r="A55" s="4" t="s">
        <v>3558</v>
      </c>
      <c r="B55" s="5">
        <v>1</v>
      </c>
    </row>
    <row r="56" spans="1:2" x14ac:dyDescent="0.25">
      <c r="A56" s="4" t="s">
        <v>2419</v>
      </c>
      <c r="B56" s="5">
        <v>1</v>
      </c>
    </row>
    <row r="57" spans="1:2" x14ac:dyDescent="0.25">
      <c r="A57" s="4" t="s">
        <v>211</v>
      </c>
      <c r="B57" s="5">
        <v>1</v>
      </c>
    </row>
    <row r="58" spans="1:2" x14ac:dyDescent="0.25">
      <c r="A58" s="4" t="s">
        <v>3050</v>
      </c>
      <c r="B58" s="5">
        <v>1</v>
      </c>
    </row>
    <row r="59" spans="1:2" x14ac:dyDescent="0.25">
      <c r="A59" s="4" t="s">
        <v>2070</v>
      </c>
      <c r="B59" s="5">
        <v>1</v>
      </c>
    </row>
    <row r="60" spans="1:2" x14ac:dyDescent="0.25">
      <c r="A60" s="4" t="s">
        <v>2544</v>
      </c>
      <c r="B60" s="5">
        <v>1</v>
      </c>
    </row>
    <row r="61" spans="1:2" x14ac:dyDescent="0.25">
      <c r="A61" s="4" t="s">
        <v>4513</v>
      </c>
      <c r="B61" s="5">
        <v>3150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7"/>
  <sheetViews>
    <sheetView workbookViewId="0">
      <selection activeCell="B5" sqref="B5"/>
    </sheetView>
  </sheetViews>
  <sheetFormatPr defaultColWidth="11.42578125" defaultRowHeight="15" x14ac:dyDescent="0.25"/>
  <cols>
    <col min="1" max="1" width="9.42578125" bestFit="1" customWidth="1"/>
    <col min="2" max="2" width="31.7109375" bestFit="1" customWidth="1"/>
  </cols>
  <sheetData>
    <row r="3" spans="1:2" x14ac:dyDescent="0.25">
      <c r="A3" s="3" t="s">
        <v>4508</v>
      </c>
      <c r="B3" t="s">
        <v>4499</v>
      </c>
    </row>
    <row r="4" spans="1:2" x14ac:dyDescent="0.25">
      <c r="A4" s="4" t="s">
        <v>4500</v>
      </c>
      <c r="B4" s="5">
        <v>1666</v>
      </c>
    </row>
    <row r="5" spans="1:2" x14ac:dyDescent="0.25">
      <c r="A5" s="4" t="s">
        <v>4501</v>
      </c>
      <c r="B5" s="5">
        <v>1258</v>
      </c>
    </row>
    <row r="6" spans="1:2" x14ac:dyDescent="0.25">
      <c r="A6" s="4" t="s">
        <v>4502</v>
      </c>
      <c r="B6" s="5">
        <v>226</v>
      </c>
    </row>
    <row r="7" spans="1:2" x14ac:dyDescent="0.25">
      <c r="A7" s="4" t="s">
        <v>4513</v>
      </c>
      <c r="B7" s="5">
        <v>3150</v>
      </c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367"/>
  <sheetViews>
    <sheetView topLeftCell="B1" workbookViewId="0">
      <selection activeCell="J9" sqref="J9"/>
    </sheetView>
  </sheetViews>
  <sheetFormatPr defaultColWidth="11.42578125" defaultRowHeight="15" x14ac:dyDescent="0.25"/>
  <cols>
    <col min="1" max="1" width="35.140625" bestFit="1" customWidth="1"/>
    <col min="2" max="2" width="23.28515625" bestFit="1" customWidth="1"/>
    <col min="3" max="3" width="16.28515625" bestFit="1" customWidth="1"/>
    <col min="4" max="4" width="14" bestFit="1" customWidth="1"/>
    <col min="5" max="5" width="11.28515625" bestFit="1" customWidth="1"/>
    <col min="6" max="6" width="6.28515625" bestFit="1" customWidth="1"/>
    <col min="7" max="7" width="10.7109375" bestFit="1" customWidth="1"/>
    <col min="8" max="8" width="14.140625" bestFit="1" customWidth="1"/>
    <col min="9" max="10" width="22.85546875" bestFit="1" customWidth="1"/>
    <col min="11" max="11" width="6.28515625" bestFit="1" customWidth="1"/>
    <col min="12" max="12" width="17.28515625" bestFit="1" customWidth="1"/>
    <col min="13" max="13" width="60.28515625" bestFit="1" customWidth="1"/>
    <col min="14" max="16" width="9.42578125" bestFit="1" customWidth="1"/>
  </cols>
  <sheetData>
    <row r="1" spans="1:16" ht="36" x14ac:dyDescent="0.25">
      <c r="A1" s="1" t="s">
        <v>5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4503</v>
      </c>
      <c r="G1" s="1" t="s">
        <v>4504</v>
      </c>
      <c r="H1" s="1" t="s">
        <v>4505</v>
      </c>
      <c r="I1" s="1" t="s">
        <v>4506</v>
      </c>
      <c r="J1" s="1" t="s">
        <v>4507</v>
      </c>
      <c r="K1" s="1" t="s">
        <v>4508</v>
      </c>
      <c r="L1" s="1" t="s">
        <v>4509</v>
      </c>
      <c r="M1" s="2" t="s">
        <v>4</v>
      </c>
      <c r="N1" s="2" t="s">
        <v>4510</v>
      </c>
      <c r="O1" s="2" t="s">
        <v>6</v>
      </c>
      <c r="P1" s="2" t="s">
        <v>4511</v>
      </c>
    </row>
    <row r="2" spans="1:16" x14ac:dyDescent="0.25">
      <c r="A2" t="s">
        <v>17</v>
      </c>
      <c r="B2" t="s">
        <v>7</v>
      </c>
      <c r="C2" t="s">
        <v>8</v>
      </c>
      <c r="D2" t="s">
        <v>9</v>
      </c>
      <c r="E2" t="s">
        <v>10</v>
      </c>
      <c r="F2" t="s">
        <v>11</v>
      </c>
      <c r="G2" t="s">
        <v>12</v>
      </c>
      <c r="H2" t="s">
        <v>13</v>
      </c>
      <c r="I2" t="s">
        <v>14</v>
      </c>
      <c r="J2" t="s">
        <v>14</v>
      </c>
      <c r="K2" t="s">
        <v>4502</v>
      </c>
      <c r="L2" t="s">
        <v>15</v>
      </c>
      <c r="M2" t="s">
        <v>16</v>
      </c>
      <c r="N2" s="9">
        <v>201.70499999999998</v>
      </c>
      <c r="O2">
        <v>3</v>
      </c>
      <c r="P2" s="9">
        <f>O2*N2</f>
        <v>605.11500000000001</v>
      </c>
    </row>
    <row r="3" spans="1:16" x14ac:dyDescent="0.25">
      <c r="A3" t="s">
        <v>27</v>
      </c>
      <c r="B3" t="s">
        <v>18</v>
      </c>
      <c r="C3" t="s">
        <v>19</v>
      </c>
      <c r="D3" t="s">
        <v>20</v>
      </c>
      <c r="E3" t="s">
        <v>21</v>
      </c>
      <c r="F3" t="s">
        <v>11</v>
      </c>
      <c r="G3" t="s">
        <v>22</v>
      </c>
      <c r="H3" t="s">
        <v>23</v>
      </c>
      <c r="I3" t="s">
        <v>24</v>
      </c>
      <c r="J3" t="s">
        <v>24</v>
      </c>
      <c r="K3" t="s">
        <v>4501</v>
      </c>
      <c r="L3" t="s">
        <v>25</v>
      </c>
      <c r="M3" t="s">
        <v>26</v>
      </c>
      <c r="N3" s="9">
        <v>29.936999999999998</v>
      </c>
      <c r="O3">
        <v>1</v>
      </c>
      <c r="P3" s="9">
        <f t="shared" ref="P3:P64" si="0">O3*N3</f>
        <v>29.936999999999998</v>
      </c>
    </row>
    <row r="4" spans="1:16" x14ac:dyDescent="0.25">
      <c r="A4" t="s">
        <v>27</v>
      </c>
      <c r="B4" t="s">
        <v>33</v>
      </c>
      <c r="C4" t="s">
        <v>19</v>
      </c>
      <c r="D4" t="s">
        <v>34</v>
      </c>
      <c r="E4" t="s">
        <v>35</v>
      </c>
      <c r="F4" t="s">
        <v>11</v>
      </c>
      <c r="G4" t="s">
        <v>22</v>
      </c>
      <c r="H4" t="s">
        <v>23</v>
      </c>
      <c r="I4" t="s">
        <v>24</v>
      </c>
      <c r="J4" t="s">
        <v>24</v>
      </c>
      <c r="K4" t="s">
        <v>4501</v>
      </c>
      <c r="L4" t="s">
        <v>25</v>
      </c>
      <c r="M4" t="s">
        <v>26</v>
      </c>
      <c r="N4" s="9">
        <v>29.936999999999998</v>
      </c>
      <c r="O4">
        <v>1</v>
      </c>
      <c r="P4" s="9">
        <f t="shared" si="0"/>
        <v>29.936999999999998</v>
      </c>
    </row>
    <row r="5" spans="1:16" x14ac:dyDescent="0.25">
      <c r="A5" t="s">
        <v>27</v>
      </c>
      <c r="B5" t="s">
        <v>36</v>
      </c>
      <c r="C5" t="s">
        <v>28</v>
      </c>
      <c r="D5" t="s">
        <v>37</v>
      </c>
      <c r="E5" t="s">
        <v>35</v>
      </c>
      <c r="F5" t="s">
        <v>11</v>
      </c>
      <c r="G5" t="s">
        <v>22</v>
      </c>
      <c r="H5" t="s">
        <v>23</v>
      </c>
      <c r="I5" t="s">
        <v>24</v>
      </c>
      <c r="J5" t="s">
        <v>24</v>
      </c>
      <c r="K5" t="s">
        <v>4501</v>
      </c>
      <c r="L5" t="s">
        <v>29</v>
      </c>
      <c r="M5" t="s">
        <v>26</v>
      </c>
      <c r="N5" s="9">
        <v>29.936999999999998</v>
      </c>
      <c r="O5">
        <v>1</v>
      </c>
      <c r="P5" s="9">
        <f t="shared" si="0"/>
        <v>29.936999999999998</v>
      </c>
    </row>
    <row r="6" spans="1:16" x14ac:dyDescent="0.25">
      <c r="A6" t="s">
        <v>27</v>
      </c>
      <c r="B6" t="s">
        <v>38</v>
      </c>
      <c r="C6" t="s">
        <v>39</v>
      </c>
      <c r="D6" t="s">
        <v>40</v>
      </c>
      <c r="E6" t="s">
        <v>41</v>
      </c>
      <c r="F6" t="s">
        <v>11</v>
      </c>
      <c r="G6" t="s">
        <v>12</v>
      </c>
      <c r="H6" t="s">
        <v>42</v>
      </c>
      <c r="I6" t="s">
        <v>24</v>
      </c>
      <c r="J6" t="s">
        <v>24</v>
      </c>
      <c r="K6" t="s">
        <v>4501</v>
      </c>
      <c r="L6" t="s">
        <v>43</v>
      </c>
      <c r="M6" t="s">
        <v>44</v>
      </c>
      <c r="N6" s="9">
        <v>90.014999999999986</v>
      </c>
      <c r="O6">
        <v>1</v>
      </c>
      <c r="P6" s="9">
        <f t="shared" si="0"/>
        <v>90.014999999999986</v>
      </c>
    </row>
    <row r="7" spans="1:16" x14ac:dyDescent="0.25">
      <c r="A7" t="s">
        <v>27</v>
      </c>
      <c r="B7" t="s">
        <v>47</v>
      </c>
      <c r="C7" t="s">
        <v>48</v>
      </c>
      <c r="D7" t="s">
        <v>49</v>
      </c>
      <c r="E7" t="s">
        <v>21</v>
      </c>
      <c r="F7" t="s">
        <v>11</v>
      </c>
      <c r="G7" t="s">
        <v>22</v>
      </c>
      <c r="H7" t="s">
        <v>23</v>
      </c>
      <c r="I7" t="s">
        <v>24</v>
      </c>
      <c r="J7" t="s">
        <v>24</v>
      </c>
      <c r="K7" t="s">
        <v>4501</v>
      </c>
      <c r="L7" t="s">
        <v>50</v>
      </c>
      <c r="M7" t="s">
        <v>46</v>
      </c>
      <c r="N7" s="9">
        <v>29.936999999999998</v>
      </c>
      <c r="O7">
        <v>1</v>
      </c>
      <c r="P7" s="9">
        <f t="shared" si="0"/>
        <v>29.936999999999998</v>
      </c>
    </row>
    <row r="8" spans="1:16" x14ac:dyDescent="0.25">
      <c r="A8" t="s">
        <v>27</v>
      </c>
      <c r="B8" t="s">
        <v>51</v>
      </c>
      <c r="C8" t="s">
        <v>52</v>
      </c>
      <c r="D8" t="s">
        <v>53</v>
      </c>
      <c r="E8" t="s">
        <v>30</v>
      </c>
      <c r="F8" t="s">
        <v>11</v>
      </c>
      <c r="G8" t="s">
        <v>22</v>
      </c>
      <c r="H8" t="s">
        <v>23</v>
      </c>
      <c r="I8" t="s">
        <v>24</v>
      </c>
      <c r="J8" t="s">
        <v>24</v>
      </c>
      <c r="K8" t="s">
        <v>4501</v>
      </c>
      <c r="L8" t="s">
        <v>54</v>
      </c>
      <c r="M8" t="s">
        <v>46</v>
      </c>
      <c r="N8" s="9">
        <v>29.936999999999998</v>
      </c>
      <c r="O8">
        <v>1</v>
      </c>
      <c r="P8" s="9">
        <f t="shared" si="0"/>
        <v>29.936999999999998</v>
      </c>
    </row>
    <row r="9" spans="1:16" x14ac:dyDescent="0.25">
      <c r="A9" t="s">
        <v>27</v>
      </c>
      <c r="B9" t="s">
        <v>55</v>
      </c>
      <c r="C9" t="s">
        <v>52</v>
      </c>
      <c r="D9" t="s">
        <v>56</v>
      </c>
      <c r="E9" t="s">
        <v>57</v>
      </c>
      <c r="F9" t="s">
        <v>11</v>
      </c>
      <c r="G9" t="s">
        <v>22</v>
      </c>
      <c r="H9" t="s">
        <v>23</v>
      </c>
      <c r="I9" t="s">
        <v>24</v>
      </c>
      <c r="J9" t="s">
        <v>24</v>
      </c>
      <c r="K9" t="s">
        <v>4501</v>
      </c>
      <c r="L9" t="s">
        <v>54</v>
      </c>
      <c r="M9" t="s">
        <v>46</v>
      </c>
      <c r="N9" s="9">
        <v>29.936999999999998</v>
      </c>
      <c r="O9">
        <v>1</v>
      </c>
      <c r="P9" s="9">
        <f t="shared" si="0"/>
        <v>29.936999999999998</v>
      </c>
    </row>
    <row r="10" spans="1:16" x14ac:dyDescent="0.25">
      <c r="A10" t="s">
        <v>27</v>
      </c>
      <c r="B10" t="s">
        <v>58</v>
      </c>
      <c r="C10" t="s">
        <v>45</v>
      </c>
      <c r="D10" t="s">
        <v>59</v>
      </c>
      <c r="E10" t="s">
        <v>57</v>
      </c>
      <c r="F10" t="s">
        <v>11</v>
      </c>
      <c r="G10" t="s">
        <v>22</v>
      </c>
      <c r="H10" t="s">
        <v>23</v>
      </c>
      <c r="I10" t="s">
        <v>24</v>
      </c>
      <c r="J10" t="s">
        <v>24</v>
      </c>
      <c r="K10" t="s">
        <v>4501</v>
      </c>
      <c r="L10" t="s">
        <v>31</v>
      </c>
      <c r="M10" t="s">
        <v>46</v>
      </c>
      <c r="N10" s="9">
        <v>29.936999999999998</v>
      </c>
      <c r="O10">
        <v>1</v>
      </c>
      <c r="P10" s="9">
        <f t="shared" si="0"/>
        <v>29.936999999999998</v>
      </c>
    </row>
    <row r="11" spans="1:16" x14ac:dyDescent="0.25">
      <c r="A11" t="s">
        <v>27</v>
      </c>
      <c r="B11" t="s">
        <v>60</v>
      </c>
      <c r="C11" t="s">
        <v>52</v>
      </c>
      <c r="D11" t="s">
        <v>61</v>
      </c>
      <c r="E11" t="s">
        <v>62</v>
      </c>
      <c r="F11" t="s">
        <v>11</v>
      </c>
      <c r="G11" t="s">
        <v>22</v>
      </c>
      <c r="H11" t="s">
        <v>23</v>
      </c>
      <c r="I11" t="s">
        <v>24</v>
      </c>
      <c r="J11" t="s">
        <v>24</v>
      </c>
      <c r="K11" t="s">
        <v>4501</v>
      </c>
      <c r="L11" t="s">
        <v>54</v>
      </c>
      <c r="M11" t="s">
        <v>46</v>
      </c>
      <c r="N11" s="9">
        <v>29.936999999999998</v>
      </c>
      <c r="O11">
        <v>1</v>
      </c>
      <c r="P11" s="9">
        <f t="shared" si="0"/>
        <v>29.936999999999998</v>
      </c>
    </row>
    <row r="12" spans="1:16" x14ac:dyDescent="0.25">
      <c r="A12" t="s">
        <v>27</v>
      </c>
      <c r="B12" t="s">
        <v>63</v>
      </c>
      <c r="C12" t="s">
        <v>48</v>
      </c>
      <c r="D12" t="s">
        <v>64</v>
      </c>
      <c r="E12" t="s">
        <v>62</v>
      </c>
      <c r="F12" t="s">
        <v>11</v>
      </c>
      <c r="G12" t="s">
        <v>22</v>
      </c>
      <c r="H12" t="s">
        <v>23</v>
      </c>
      <c r="I12" t="s">
        <v>24</v>
      </c>
      <c r="J12" t="s">
        <v>24</v>
      </c>
      <c r="K12" t="s">
        <v>4501</v>
      </c>
      <c r="L12" t="s">
        <v>50</v>
      </c>
      <c r="M12" t="s">
        <v>46</v>
      </c>
      <c r="N12" s="9">
        <v>29.936999999999998</v>
      </c>
      <c r="O12">
        <v>1</v>
      </c>
      <c r="P12" s="9">
        <f t="shared" si="0"/>
        <v>29.936999999999998</v>
      </c>
    </row>
    <row r="13" spans="1:16" x14ac:dyDescent="0.25">
      <c r="A13" t="s">
        <v>27</v>
      </c>
      <c r="B13" t="s">
        <v>66</v>
      </c>
      <c r="C13" t="s">
        <v>45</v>
      </c>
      <c r="D13" t="s">
        <v>67</v>
      </c>
      <c r="E13" t="s">
        <v>65</v>
      </c>
      <c r="F13" t="s">
        <v>11</v>
      </c>
      <c r="G13" t="s">
        <v>22</v>
      </c>
      <c r="H13" t="s">
        <v>23</v>
      </c>
      <c r="I13" t="s">
        <v>24</v>
      </c>
      <c r="J13" t="s">
        <v>24</v>
      </c>
      <c r="K13" t="s">
        <v>4501</v>
      </c>
      <c r="L13" t="s">
        <v>31</v>
      </c>
      <c r="M13" t="s">
        <v>46</v>
      </c>
      <c r="N13" s="9">
        <v>29.936999999999998</v>
      </c>
      <c r="O13">
        <v>1</v>
      </c>
      <c r="P13" s="9">
        <f t="shared" si="0"/>
        <v>29.936999999999998</v>
      </c>
    </row>
    <row r="14" spans="1:16" x14ac:dyDescent="0.25">
      <c r="A14" t="s">
        <v>27</v>
      </c>
      <c r="B14" t="s">
        <v>68</v>
      </c>
      <c r="C14" t="s">
        <v>69</v>
      </c>
      <c r="D14" t="s">
        <v>70</v>
      </c>
      <c r="E14" t="s">
        <v>41</v>
      </c>
      <c r="F14" t="s">
        <v>11</v>
      </c>
      <c r="G14" t="s">
        <v>12</v>
      </c>
      <c r="H14" t="s">
        <v>42</v>
      </c>
      <c r="I14" t="s">
        <v>24</v>
      </c>
      <c r="J14" t="s">
        <v>24</v>
      </c>
      <c r="K14" t="s">
        <v>4501</v>
      </c>
      <c r="L14" t="s">
        <v>71</v>
      </c>
      <c r="M14" t="s">
        <v>72</v>
      </c>
      <c r="N14" s="9">
        <v>29.936999999999998</v>
      </c>
      <c r="O14">
        <v>1</v>
      </c>
      <c r="P14" s="9">
        <f t="shared" si="0"/>
        <v>29.936999999999998</v>
      </c>
    </row>
    <row r="15" spans="1:16" x14ac:dyDescent="0.25">
      <c r="A15" t="s">
        <v>27</v>
      </c>
      <c r="B15" t="s">
        <v>73</v>
      </c>
      <c r="C15" t="s">
        <v>69</v>
      </c>
      <c r="D15" t="s">
        <v>74</v>
      </c>
      <c r="E15" t="s">
        <v>75</v>
      </c>
      <c r="F15" t="s">
        <v>11</v>
      </c>
      <c r="G15" t="s">
        <v>12</v>
      </c>
      <c r="H15" t="s">
        <v>42</v>
      </c>
      <c r="I15" t="s">
        <v>24</v>
      </c>
      <c r="J15" t="s">
        <v>24</v>
      </c>
      <c r="K15" t="s">
        <v>4501</v>
      </c>
      <c r="L15" t="s">
        <v>71</v>
      </c>
      <c r="M15" t="s">
        <v>72</v>
      </c>
      <c r="N15" s="9">
        <v>29.936999999999998</v>
      </c>
      <c r="O15">
        <v>1</v>
      </c>
      <c r="P15" s="9">
        <f t="shared" si="0"/>
        <v>29.936999999999998</v>
      </c>
    </row>
    <row r="16" spans="1:16" x14ac:dyDescent="0.25">
      <c r="A16" t="s">
        <v>27</v>
      </c>
      <c r="B16" t="s">
        <v>76</v>
      </c>
      <c r="C16" t="s">
        <v>69</v>
      </c>
      <c r="D16" t="s">
        <v>77</v>
      </c>
      <c r="E16" t="s">
        <v>65</v>
      </c>
      <c r="F16" t="s">
        <v>11</v>
      </c>
      <c r="G16" t="s">
        <v>12</v>
      </c>
      <c r="H16" t="s">
        <v>42</v>
      </c>
      <c r="I16" t="s">
        <v>24</v>
      </c>
      <c r="J16" t="s">
        <v>24</v>
      </c>
      <c r="K16" t="s">
        <v>4501</v>
      </c>
      <c r="L16" t="s">
        <v>71</v>
      </c>
      <c r="M16" t="s">
        <v>72</v>
      </c>
      <c r="N16" s="9">
        <v>29.936999999999998</v>
      </c>
      <c r="O16">
        <v>1</v>
      </c>
      <c r="P16" s="9">
        <f t="shared" si="0"/>
        <v>29.936999999999998</v>
      </c>
    </row>
    <row r="17" spans="1:16" x14ac:dyDescent="0.25">
      <c r="A17" t="s">
        <v>27</v>
      </c>
      <c r="B17" t="s">
        <v>78</v>
      </c>
      <c r="C17" t="s">
        <v>79</v>
      </c>
      <c r="D17" t="s">
        <v>80</v>
      </c>
      <c r="E17" t="s">
        <v>41</v>
      </c>
      <c r="F17" t="s">
        <v>11</v>
      </c>
      <c r="G17" t="s">
        <v>12</v>
      </c>
      <c r="H17" t="s">
        <v>42</v>
      </c>
      <c r="I17" t="s">
        <v>24</v>
      </c>
      <c r="J17" t="s">
        <v>24</v>
      </c>
      <c r="K17" t="s">
        <v>4501</v>
      </c>
      <c r="L17" t="s">
        <v>81</v>
      </c>
      <c r="M17" t="s">
        <v>82</v>
      </c>
      <c r="N17" s="9">
        <v>39.933</v>
      </c>
      <c r="O17">
        <v>1</v>
      </c>
      <c r="P17" s="9">
        <f t="shared" si="0"/>
        <v>39.933</v>
      </c>
    </row>
    <row r="18" spans="1:16" x14ac:dyDescent="0.25">
      <c r="A18" t="s">
        <v>27</v>
      </c>
      <c r="B18" t="s">
        <v>83</v>
      </c>
      <c r="C18" t="s">
        <v>79</v>
      </c>
      <c r="D18" t="s">
        <v>84</v>
      </c>
      <c r="E18" t="s">
        <v>85</v>
      </c>
      <c r="F18" t="s">
        <v>11</v>
      </c>
      <c r="G18" t="s">
        <v>12</v>
      </c>
      <c r="H18" t="s">
        <v>42</v>
      </c>
      <c r="I18" t="s">
        <v>24</v>
      </c>
      <c r="J18" t="s">
        <v>24</v>
      </c>
      <c r="K18" t="s">
        <v>4501</v>
      </c>
      <c r="L18" t="s">
        <v>81</v>
      </c>
      <c r="M18" t="s">
        <v>82</v>
      </c>
      <c r="N18" s="9">
        <v>39.933</v>
      </c>
      <c r="O18">
        <v>1</v>
      </c>
      <c r="P18" s="9">
        <f t="shared" si="0"/>
        <v>39.933</v>
      </c>
    </row>
    <row r="19" spans="1:16" x14ac:dyDescent="0.25">
      <c r="A19" t="s">
        <v>94</v>
      </c>
      <c r="B19" t="s">
        <v>86</v>
      </c>
      <c r="C19" t="s">
        <v>87</v>
      </c>
      <c r="D19" t="s">
        <v>88</v>
      </c>
      <c r="E19" t="s">
        <v>89</v>
      </c>
      <c r="F19" t="s">
        <v>11</v>
      </c>
      <c r="G19" t="s">
        <v>22</v>
      </c>
      <c r="H19" t="s">
        <v>90</v>
      </c>
      <c r="I19" t="s">
        <v>91</v>
      </c>
      <c r="J19" t="s">
        <v>91</v>
      </c>
      <c r="K19" t="s">
        <v>4500</v>
      </c>
      <c r="L19" t="s">
        <v>92</v>
      </c>
      <c r="M19" t="s">
        <v>93</v>
      </c>
      <c r="N19" s="9">
        <v>179.95</v>
      </c>
      <c r="O19">
        <v>1</v>
      </c>
      <c r="P19" s="9">
        <f t="shared" si="0"/>
        <v>179.95</v>
      </c>
    </row>
    <row r="20" spans="1:16" x14ac:dyDescent="0.25">
      <c r="A20" t="s">
        <v>101</v>
      </c>
      <c r="B20" t="s">
        <v>102</v>
      </c>
      <c r="C20" t="s">
        <v>95</v>
      </c>
      <c r="D20" t="s">
        <v>103</v>
      </c>
      <c r="E20" t="s">
        <v>104</v>
      </c>
      <c r="F20" t="s">
        <v>11</v>
      </c>
      <c r="G20" t="s">
        <v>97</v>
      </c>
      <c r="H20" t="s">
        <v>98</v>
      </c>
      <c r="I20" t="s">
        <v>99</v>
      </c>
      <c r="J20" t="s">
        <v>99</v>
      </c>
      <c r="K20" t="s">
        <v>4500</v>
      </c>
      <c r="L20" t="s">
        <v>25</v>
      </c>
      <c r="M20" t="s">
        <v>100</v>
      </c>
      <c r="N20" s="9">
        <v>79.95</v>
      </c>
      <c r="O20">
        <v>2</v>
      </c>
      <c r="P20" s="9">
        <f t="shared" si="0"/>
        <v>159.9</v>
      </c>
    </row>
    <row r="21" spans="1:16" x14ac:dyDescent="0.25">
      <c r="A21" t="s">
        <v>101</v>
      </c>
      <c r="B21" t="s">
        <v>105</v>
      </c>
      <c r="C21" t="s">
        <v>95</v>
      </c>
      <c r="D21" t="s">
        <v>106</v>
      </c>
      <c r="E21" t="s">
        <v>89</v>
      </c>
      <c r="F21" t="s">
        <v>11</v>
      </c>
      <c r="G21" t="s">
        <v>97</v>
      </c>
      <c r="H21" t="s">
        <v>98</v>
      </c>
      <c r="I21" t="s">
        <v>99</v>
      </c>
      <c r="J21" t="s">
        <v>99</v>
      </c>
      <c r="K21" t="s">
        <v>4500</v>
      </c>
      <c r="L21" t="s">
        <v>25</v>
      </c>
      <c r="M21" t="s">
        <v>100</v>
      </c>
      <c r="N21" s="9">
        <v>79.95</v>
      </c>
      <c r="O21">
        <v>1</v>
      </c>
      <c r="P21" s="9">
        <f t="shared" si="0"/>
        <v>79.95</v>
      </c>
    </row>
    <row r="22" spans="1:16" x14ac:dyDescent="0.25">
      <c r="A22" t="s">
        <v>117</v>
      </c>
      <c r="B22" t="s">
        <v>120</v>
      </c>
      <c r="C22" t="s">
        <v>111</v>
      </c>
      <c r="D22" t="s">
        <v>121</v>
      </c>
      <c r="E22" t="s">
        <v>104</v>
      </c>
      <c r="F22" t="s">
        <v>11</v>
      </c>
      <c r="G22" t="s">
        <v>113</v>
      </c>
      <c r="H22" t="s">
        <v>114</v>
      </c>
      <c r="I22" t="s">
        <v>115</v>
      </c>
      <c r="J22" t="s">
        <v>115</v>
      </c>
      <c r="K22" t="s">
        <v>4502</v>
      </c>
      <c r="L22" t="s">
        <v>54</v>
      </c>
      <c r="M22" t="s">
        <v>116</v>
      </c>
      <c r="N22" s="9">
        <v>119.99</v>
      </c>
      <c r="O22">
        <v>1</v>
      </c>
      <c r="P22" s="9">
        <f t="shared" si="0"/>
        <v>119.99</v>
      </c>
    </row>
    <row r="23" spans="1:16" x14ac:dyDescent="0.25">
      <c r="A23" t="s">
        <v>129</v>
      </c>
      <c r="B23" t="s">
        <v>122</v>
      </c>
      <c r="C23" t="s">
        <v>123</v>
      </c>
      <c r="D23" t="s">
        <v>124</v>
      </c>
      <c r="E23" t="s">
        <v>85</v>
      </c>
      <c r="F23" t="s">
        <v>11</v>
      </c>
      <c r="G23" t="s">
        <v>22</v>
      </c>
      <c r="H23" t="s">
        <v>125</v>
      </c>
      <c r="I23" t="s">
        <v>126</v>
      </c>
      <c r="J23" t="s">
        <v>126</v>
      </c>
      <c r="K23" t="s">
        <v>4500</v>
      </c>
      <c r="L23" t="s">
        <v>127</v>
      </c>
      <c r="M23" t="s">
        <v>128</v>
      </c>
      <c r="N23" s="9">
        <v>139.94999999999999</v>
      </c>
      <c r="O23">
        <v>1</v>
      </c>
      <c r="P23" s="9">
        <f t="shared" si="0"/>
        <v>139.94999999999999</v>
      </c>
    </row>
    <row r="24" spans="1:16" x14ac:dyDescent="0.25">
      <c r="A24" t="s">
        <v>136</v>
      </c>
      <c r="B24" t="s">
        <v>130</v>
      </c>
      <c r="C24" t="s">
        <v>131</v>
      </c>
      <c r="D24" t="s">
        <v>132</v>
      </c>
      <c r="E24" t="s">
        <v>89</v>
      </c>
      <c r="F24" t="s">
        <v>11</v>
      </c>
      <c r="G24" t="s">
        <v>97</v>
      </c>
      <c r="H24" t="s">
        <v>133</v>
      </c>
      <c r="I24" t="s">
        <v>133</v>
      </c>
      <c r="J24" t="s">
        <v>133</v>
      </c>
      <c r="K24" t="s">
        <v>4500</v>
      </c>
      <c r="L24" t="s">
        <v>134</v>
      </c>
      <c r="M24" t="s">
        <v>135</v>
      </c>
      <c r="N24" s="9">
        <v>70</v>
      </c>
      <c r="O24">
        <v>12</v>
      </c>
      <c r="P24" s="9">
        <f t="shared" si="0"/>
        <v>840</v>
      </c>
    </row>
    <row r="25" spans="1:16" x14ac:dyDescent="0.25">
      <c r="A25" t="s">
        <v>136</v>
      </c>
      <c r="B25" t="s">
        <v>137</v>
      </c>
      <c r="C25" t="s">
        <v>131</v>
      </c>
      <c r="D25" t="s">
        <v>138</v>
      </c>
      <c r="E25" t="s">
        <v>30</v>
      </c>
      <c r="F25" t="s">
        <v>11</v>
      </c>
      <c r="G25" t="s">
        <v>97</v>
      </c>
      <c r="H25" t="s">
        <v>133</v>
      </c>
      <c r="I25" t="s">
        <v>133</v>
      </c>
      <c r="J25" t="s">
        <v>133</v>
      </c>
      <c r="K25" t="s">
        <v>4500</v>
      </c>
      <c r="L25" t="s">
        <v>134</v>
      </c>
      <c r="M25" t="s">
        <v>135</v>
      </c>
      <c r="N25" s="9">
        <v>70</v>
      </c>
      <c r="O25">
        <v>12</v>
      </c>
      <c r="P25" s="9">
        <f t="shared" si="0"/>
        <v>840</v>
      </c>
    </row>
    <row r="26" spans="1:16" x14ac:dyDescent="0.25">
      <c r="A26" t="s">
        <v>136</v>
      </c>
      <c r="B26" t="s">
        <v>140</v>
      </c>
      <c r="C26" t="s">
        <v>141</v>
      </c>
      <c r="D26" t="s">
        <v>142</v>
      </c>
      <c r="E26" t="s">
        <v>89</v>
      </c>
      <c r="F26" t="s">
        <v>11</v>
      </c>
      <c r="G26" t="s">
        <v>97</v>
      </c>
      <c r="H26" t="s">
        <v>133</v>
      </c>
      <c r="I26" t="s">
        <v>133</v>
      </c>
      <c r="J26" t="s">
        <v>133</v>
      </c>
      <c r="K26" t="s">
        <v>4500</v>
      </c>
      <c r="L26" t="s">
        <v>143</v>
      </c>
      <c r="M26" t="s">
        <v>144</v>
      </c>
      <c r="N26" s="9">
        <v>65</v>
      </c>
      <c r="O26">
        <v>12</v>
      </c>
      <c r="P26" s="9">
        <f t="shared" si="0"/>
        <v>780</v>
      </c>
    </row>
    <row r="27" spans="1:16" x14ac:dyDescent="0.25">
      <c r="A27" t="s">
        <v>136</v>
      </c>
      <c r="B27" t="s">
        <v>145</v>
      </c>
      <c r="C27" t="s">
        <v>141</v>
      </c>
      <c r="D27" t="s">
        <v>146</v>
      </c>
      <c r="E27" t="s">
        <v>21</v>
      </c>
      <c r="F27" t="s">
        <v>11</v>
      </c>
      <c r="G27" t="s">
        <v>97</v>
      </c>
      <c r="H27" t="s">
        <v>133</v>
      </c>
      <c r="I27" t="s">
        <v>133</v>
      </c>
      <c r="J27" t="s">
        <v>133</v>
      </c>
      <c r="K27" t="s">
        <v>4500</v>
      </c>
      <c r="L27" t="s">
        <v>143</v>
      </c>
      <c r="M27" t="s">
        <v>144</v>
      </c>
      <c r="N27" s="9">
        <v>65</v>
      </c>
      <c r="O27">
        <v>12</v>
      </c>
      <c r="P27" s="9">
        <f t="shared" si="0"/>
        <v>780</v>
      </c>
    </row>
    <row r="28" spans="1:16" x14ac:dyDescent="0.25">
      <c r="A28" t="s">
        <v>136</v>
      </c>
      <c r="B28" t="s">
        <v>147</v>
      </c>
      <c r="C28" t="s">
        <v>148</v>
      </c>
      <c r="D28" t="s">
        <v>149</v>
      </c>
      <c r="E28" t="s">
        <v>89</v>
      </c>
      <c r="F28" t="s">
        <v>11</v>
      </c>
      <c r="G28" t="s">
        <v>97</v>
      </c>
      <c r="H28" t="s">
        <v>133</v>
      </c>
      <c r="I28" t="s">
        <v>133</v>
      </c>
      <c r="J28" t="s">
        <v>133</v>
      </c>
      <c r="K28" t="s">
        <v>4500</v>
      </c>
      <c r="L28" t="s">
        <v>150</v>
      </c>
      <c r="M28" t="s">
        <v>151</v>
      </c>
      <c r="N28" s="9">
        <v>65</v>
      </c>
      <c r="O28">
        <v>1</v>
      </c>
      <c r="P28" s="9">
        <f t="shared" si="0"/>
        <v>65</v>
      </c>
    </row>
    <row r="29" spans="1:16" x14ac:dyDescent="0.25">
      <c r="A29" t="s">
        <v>136</v>
      </c>
      <c r="B29" t="s">
        <v>152</v>
      </c>
      <c r="C29" t="s">
        <v>148</v>
      </c>
      <c r="D29" t="s">
        <v>153</v>
      </c>
      <c r="E29" t="s">
        <v>21</v>
      </c>
      <c r="F29" t="s">
        <v>11</v>
      </c>
      <c r="G29" t="s">
        <v>97</v>
      </c>
      <c r="H29" t="s">
        <v>133</v>
      </c>
      <c r="I29" t="s">
        <v>133</v>
      </c>
      <c r="J29" t="s">
        <v>133</v>
      </c>
      <c r="K29" t="s">
        <v>4500</v>
      </c>
      <c r="L29" t="s">
        <v>150</v>
      </c>
      <c r="M29" t="s">
        <v>151</v>
      </c>
      <c r="N29" s="9">
        <v>65</v>
      </c>
      <c r="O29">
        <v>2</v>
      </c>
      <c r="P29" s="9">
        <f t="shared" si="0"/>
        <v>130</v>
      </c>
    </row>
    <row r="30" spans="1:16" x14ac:dyDescent="0.25">
      <c r="A30" t="s">
        <v>136</v>
      </c>
      <c r="B30" t="s">
        <v>154</v>
      </c>
      <c r="C30" t="s">
        <v>148</v>
      </c>
      <c r="D30" t="s">
        <v>155</v>
      </c>
      <c r="E30" t="s">
        <v>30</v>
      </c>
      <c r="F30" t="s">
        <v>11</v>
      </c>
      <c r="G30" t="s">
        <v>97</v>
      </c>
      <c r="H30" t="s">
        <v>133</v>
      </c>
      <c r="I30" t="s">
        <v>133</v>
      </c>
      <c r="J30" t="s">
        <v>133</v>
      </c>
      <c r="K30" t="s">
        <v>4500</v>
      </c>
      <c r="L30" t="s">
        <v>150</v>
      </c>
      <c r="M30" t="s">
        <v>151</v>
      </c>
      <c r="N30" s="9">
        <v>65</v>
      </c>
      <c r="O30">
        <v>1</v>
      </c>
      <c r="P30" s="9">
        <f t="shared" si="0"/>
        <v>65</v>
      </c>
    </row>
    <row r="31" spans="1:16" x14ac:dyDescent="0.25">
      <c r="A31" t="s">
        <v>136</v>
      </c>
      <c r="B31" t="s">
        <v>156</v>
      </c>
      <c r="C31" t="s">
        <v>157</v>
      </c>
      <c r="D31" t="s">
        <v>158</v>
      </c>
      <c r="E31" t="s">
        <v>89</v>
      </c>
      <c r="F31" t="s">
        <v>11</v>
      </c>
      <c r="G31" t="s">
        <v>97</v>
      </c>
      <c r="H31" t="s">
        <v>133</v>
      </c>
      <c r="I31" t="s">
        <v>133</v>
      </c>
      <c r="J31" t="s">
        <v>133</v>
      </c>
      <c r="K31" t="s">
        <v>4500</v>
      </c>
      <c r="L31" t="s">
        <v>143</v>
      </c>
      <c r="M31" t="s">
        <v>151</v>
      </c>
      <c r="N31" s="9">
        <v>65</v>
      </c>
      <c r="O31">
        <v>1</v>
      </c>
      <c r="P31" s="9">
        <f t="shared" si="0"/>
        <v>65</v>
      </c>
    </row>
    <row r="32" spans="1:16" x14ac:dyDescent="0.25">
      <c r="A32" t="s">
        <v>136</v>
      </c>
      <c r="B32" t="s">
        <v>159</v>
      </c>
      <c r="C32" t="s">
        <v>157</v>
      </c>
      <c r="D32" t="s">
        <v>160</v>
      </c>
      <c r="E32" t="s">
        <v>30</v>
      </c>
      <c r="F32" t="s">
        <v>11</v>
      </c>
      <c r="G32" t="s">
        <v>97</v>
      </c>
      <c r="H32" t="s">
        <v>133</v>
      </c>
      <c r="I32" t="s">
        <v>133</v>
      </c>
      <c r="J32" t="s">
        <v>133</v>
      </c>
      <c r="K32" t="s">
        <v>4500</v>
      </c>
      <c r="L32" t="s">
        <v>143</v>
      </c>
      <c r="M32" t="s">
        <v>151</v>
      </c>
      <c r="N32" s="9">
        <v>65</v>
      </c>
      <c r="O32">
        <v>2</v>
      </c>
      <c r="P32" s="9">
        <f t="shared" si="0"/>
        <v>130</v>
      </c>
    </row>
    <row r="33" spans="1:16" x14ac:dyDescent="0.25">
      <c r="A33" t="s">
        <v>136</v>
      </c>
      <c r="B33" t="s">
        <v>161</v>
      </c>
      <c r="C33" t="s">
        <v>162</v>
      </c>
      <c r="D33" t="s">
        <v>163</v>
      </c>
      <c r="E33" t="s">
        <v>89</v>
      </c>
      <c r="F33" t="s">
        <v>11</v>
      </c>
      <c r="G33" t="s">
        <v>97</v>
      </c>
      <c r="H33" t="s">
        <v>133</v>
      </c>
      <c r="I33" t="s">
        <v>133</v>
      </c>
      <c r="J33" t="s">
        <v>133</v>
      </c>
      <c r="K33" t="s">
        <v>4500</v>
      </c>
      <c r="L33" t="s">
        <v>25</v>
      </c>
      <c r="M33" t="s">
        <v>164</v>
      </c>
      <c r="N33" s="9">
        <v>65</v>
      </c>
      <c r="O33">
        <v>1</v>
      </c>
      <c r="P33" s="9">
        <f t="shared" si="0"/>
        <v>65</v>
      </c>
    </row>
    <row r="34" spans="1:16" x14ac:dyDescent="0.25">
      <c r="A34" t="s">
        <v>136</v>
      </c>
      <c r="B34" t="s">
        <v>165</v>
      </c>
      <c r="C34" t="s">
        <v>162</v>
      </c>
      <c r="D34" t="s">
        <v>166</v>
      </c>
      <c r="E34" t="s">
        <v>30</v>
      </c>
      <c r="F34" t="s">
        <v>11</v>
      </c>
      <c r="G34" t="s">
        <v>97</v>
      </c>
      <c r="H34" t="s">
        <v>133</v>
      </c>
      <c r="I34" t="s">
        <v>133</v>
      </c>
      <c r="J34" t="s">
        <v>133</v>
      </c>
      <c r="K34" t="s">
        <v>4500</v>
      </c>
      <c r="L34" t="s">
        <v>25</v>
      </c>
      <c r="M34" t="s">
        <v>164</v>
      </c>
      <c r="N34" s="9">
        <v>65</v>
      </c>
      <c r="O34">
        <v>3</v>
      </c>
      <c r="P34" s="9">
        <f t="shared" si="0"/>
        <v>195</v>
      </c>
    </row>
    <row r="35" spans="1:16" x14ac:dyDescent="0.25">
      <c r="A35" t="s">
        <v>136</v>
      </c>
      <c r="B35" t="s">
        <v>172</v>
      </c>
      <c r="C35" t="s">
        <v>173</v>
      </c>
      <c r="D35" t="s">
        <v>174</v>
      </c>
      <c r="E35" t="s">
        <v>89</v>
      </c>
      <c r="F35" t="s">
        <v>11</v>
      </c>
      <c r="G35" t="s">
        <v>97</v>
      </c>
      <c r="H35" t="s">
        <v>133</v>
      </c>
      <c r="I35" t="s">
        <v>133</v>
      </c>
      <c r="J35" t="s">
        <v>133</v>
      </c>
      <c r="K35" t="s">
        <v>4500</v>
      </c>
      <c r="L35" t="s">
        <v>143</v>
      </c>
      <c r="M35" t="s">
        <v>175</v>
      </c>
      <c r="N35" s="9">
        <v>70</v>
      </c>
      <c r="O35">
        <v>1</v>
      </c>
      <c r="P35" s="9">
        <f t="shared" si="0"/>
        <v>70</v>
      </c>
    </row>
    <row r="36" spans="1:16" x14ac:dyDescent="0.25">
      <c r="A36" t="s">
        <v>136</v>
      </c>
      <c r="B36" t="s">
        <v>176</v>
      </c>
      <c r="C36" t="s">
        <v>173</v>
      </c>
      <c r="D36" t="s">
        <v>177</v>
      </c>
      <c r="E36" t="s">
        <v>21</v>
      </c>
      <c r="F36" t="s">
        <v>11</v>
      </c>
      <c r="G36" t="s">
        <v>97</v>
      </c>
      <c r="H36" t="s">
        <v>133</v>
      </c>
      <c r="I36" t="s">
        <v>133</v>
      </c>
      <c r="J36" t="s">
        <v>133</v>
      </c>
      <c r="K36" t="s">
        <v>4500</v>
      </c>
      <c r="L36" t="s">
        <v>143</v>
      </c>
      <c r="M36" t="s">
        <v>175</v>
      </c>
      <c r="N36" s="9">
        <v>70</v>
      </c>
      <c r="O36">
        <v>1</v>
      </c>
      <c r="P36" s="9">
        <f t="shared" si="0"/>
        <v>70</v>
      </c>
    </row>
    <row r="37" spans="1:16" x14ac:dyDescent="0.25">
      <c r="A37" t="s">
        <v>136</v>
      </c>
      <c r="B37" t="s">
        <v>178</v>
      </c>
      <c r="C37" t="s">
        <v>173</v>
      </c>
      <c r="D37" t="s">
        <v>179</v>
      </c>
      <c r="E37" t="s">
        <v>30</v>
      </c>
      <c r="F37" t="s">
        <v>11</v>
      </c>
      <c r="G37" t="s">
        <v>97</v>
      </c>
      <c r="H37" t="s">
        <v>133</v>
      </c>
      <c r="I37" t="s">
        <v>133</v>
      </c>
      <c r="J37" t="s">
        <v>133</v>
      </c>
      <c r="K37" t="s">
        <v>4500</v>
      </c>
      <c r="L37" t="s">
        <v>143</v>
      </c>
      <c r="M37" t="s">
        <v>175</v>
      </c>
      <c r="N37" s="9">
        <v>70</v>
      </c>
      <c r="O37">
        <v>2</v>
      </c>
      <c r="P37" s="9">
        <f t="shared" si="0"/>
        <v>140</v>
      </c>
    </row>
    <row r="38" spans="1:16" x14ac:dyDescent="0.25">
      <c r="A38" t="s">
        <v>136</v>
      </c>
      <c r="B38" t="s">
        <v>180</v>
      </c>
      <c r="C38" t="s">
        <v>173</v>
      </c>
      <c r="D38" t="s">
        <v>181</v>
      </c>
      <c r="E38" t="s">
        <v>139</v>
      </c>
      <c r="F38" t="s">
        <v>11</v>
      </c>
      <c r="G38" t="s">
        <v>97</v>
      </c>
      <c r="H38" t="s">
        <v>133</v>
      </c>
      <c r="I38" t="s">
        <v>133</v>
      </c>
      <c r="J38" t="s">
        <v>133</v>
      </c>
      <c r="K38" t="s">
        <v>4500</v>
      </c>
      <c r="L38" t="s">
        <v>143</v>
      </c>
      <c r="M38" t="s">
        <v>175</v>
      </c>
      <c r="N38" s="9">
        <v>70</v>
      </c>
      <c r="O38">
        <v>1</v>
      </c>
      <c r="P38" s="9">
        <f t="shared" si="0"/>
        <v>70</v>
      </c>
    </row>
    <row r="39" spans="1:16" x14ac:dyDescent="0.25">
      <c r="A39" t="s">
        <v>136</v>
      </c>
      <c r="B39" t="s">
        <v>182</v>
      </c>
      <c r="C39" t="s">
        <v>183</v>
      </c>
      <c r="D39" t="s">
        <v>184</v>
      </c>
      <c r="E39" t="s">
        <v>89</v>
      </c>
      <c r="F39" t="s">
        <v>11</v>
      </c>
      <c r="G39" t="s">
        <v>97</v>
      </c>
      <c r="H39" t="s">
        <v>133</v>
      </c>
      <c r="I39" t="s">
        <v>133</v>
      </c>
      <c r="J39" t="s">
        <v>133</v>
      </c>
      <c r="K39" t="s">
        <v>4500</v>
      </c>
      <c r="L39" t="s">
        <v>185</v>
      </c>
      <c r="M39" t="s">
        <v>175</v>
      </c>
      <c r="N39" s="9">
        <v>70</v>
      </c>
      <c r="O39">
        <v>1</v>
      </c>
      <c r="P39" s="9">
        <f t="shared" si="0"/>
        <v>70</v>
      </c>
    </row>
    <row r="40" spans="1:16" x14ac:dyDescent="0.25">
      <c r="A40" t="s">
        <v>136</v>
      </c>
      <c r="B40" t="s">
        <v>189</v>
      </c>
      <c r="C40" t="s">
        <v>190</v>
      </c>
      <c r="D40" t="s">
        <v>191</v>
      </c>
      <c r="E40" t="s">
        <v>104</v>
      </c>
      <c r="F40" t="s">
        <v>11</v>
      </c>
      <c r="G40" t="s">
        <v>186</v>
      </c>
      <c r="H40" t="s">
        <v>170</v>
      </c>
      <c r="I40" t="s">
        <v>187</v>
      </c>
      <c r="J40" t="s">
        <v>187</v>
      </c>
      <c r="K40" t="s">
        <v>4500</v>
      </c>
      <c r="L40" t="s">
        <v>127</v>
      </c>
      <c r="M40" t="s">
        <v>192</v>
      </c>
      <c r="N40" s="9">
        <v>135.66</v>
      </c>
      <c r="O40">
        <v>1</v>
      </c>
      <c r="P40" s="9">
        <f t="shared" si="0"/>
        <v>135.66</v>
      </c>
    </row>
    <row r="41" spans="1:16" x14ac:dyDescent="0.25">
      <c r="A41" t="s">
        <v>136</v>
      </c>
      <c r="B41" t="s">
        <v>193</v>
      </c>
      <c r="C41" t="s">
        <v>190</v>
      </c>
      <c r="D41" t="s">
        <v>194</v>
      </c>
      <c r="E41" t="s">
        <v>89</v>
      </c>
      <c r="F41" t="s">
        <v>11</v>
      </c>
      <c r="G41" t="s">
        <v>186</v>
      </c>
      <c r="H41" t="s">
        <v>170</v>
      </c>
      <c r="I41" t="s">
        <v>187</v>
      </c>
      <c r="J41" t="s">
        <v>187</v>
      </c>
      <c r="K41" t="s">
        <v>4500</v>
      </c>
      <c r="L41" t="s">
        <v>127</v>
      </c>
      <c r="M41" t="s">
        <v>192</v>
      </c>
      <c r="N41" s="9">
        <v>135.66</v>
      </c>
      <c r="O41">
        <v>1</v>
      </c>
      <c r="P41" s="9">
        <f t="shared" si="0"/>
        <v>135.66</v>
      </c>
    </row>
    <row r="42" spans="1:16" x14ac:dyDescent="0.25">
      <c r="A42" t="s">
        <v>136</v>
      </c>
      <c r="B42" t="s">
        <v>195</v>
      </c>
      <c r="C42" t="s">
        <v>190</v>
      </c>
      <c r="D42" t="s">
        <v>196</v>
      </c>
      <c r="E42" t="s">
        <v>30</v>
      </c>
      <c r="F42" t="s">
        <v>11</v>
      </c>
      <c r="G42" t="s">
        <v>186</v>
      </c>
      <c r="H42" t="s">
        <v>170</v>
      </c>
      <c r="I42" t="s">
        <v>187</v>
      </c>
      <c r="J42" t="s">
        <v>187</v>
      </c>
      <c r="K42" t="s">
        <v>4500</v>
      </c>
      <c r="L42" t="s">
        <v>127</v>
      </c>
      <c r="M42" t="s">
        <v>192</v>
      </c>
      <c r="N42" s="9">
        <v>135.66</v>
      </c>
      <c r="O42">
        <v>1</v>
      </c>
      <c r="P42" s="9">
        <f t="shared" si="0"/>
        <v>135.66</v>
      </c>
    </row>
    <row r="43" spans="1:16" x14ac:dyDescent="0.25">
      <c r="A43" t="s">
        <v>203</v>
      </c>
      <c r="B43" t="s">
        <v>198</v>
      </c>
      <c r="C43" t="s">
        <v>199</v>
      </c>
      <c r="D43" t="s">
        <v>200</v>
      </c>
      <c r="E43" t="s">
        <v>104</v>
      </c>
      <c r="F43" t="s">
        <v>11</v>
      </c>
      <c r="G43" t="s">
        <v>22</v>
      </c>
      <c r="H43" t="s">
        <v>125</v>
      </c>
      <c r="I43" t="s">
        <v>201</v>
      </c>
      <c r="J43" t="s">
        <v>201</v>
      </c>
      <c r="K43" t="s">
        <v>4500</v>
      </c>
      <c r="L43" t="s">
        <v>143</v>
      </c>
      <c r="M43" t="s">
        <v>202</v>
      </c>
      <c r="N43" s="9">
        <v>250</v>
      </c>
      <c r="O43">
        <v>1</v>
      </c>
      <c r="P43" s="9">
        <f t="shared" si="0"/>
        <v>250</v>
      </c>
    </row>
    <row r="44" spans="1:16" x14ac:dyDescent="0.25">
      <c r="A44" t="s">
        <v>203</v>
      </c>
      <c r="B44" t="s">
        <v>204</v>
      </c>
      <c r="C44" t="s">
        <v>199</v>
      </c>
      <c r="D44" t="s">
        <v>205</v>
      </c>
      <c r="E44" t="s">
        <v>206</v>
      </c>
      <c r="F44" t="s">
        <v>11</v>
      </c>
      <c r="G44" t="s">
        <v>22</v>
      </c>
      <c r="H44" t="s">
        <v>125</v>
      </c>
      <c r="I44" t="s">
        <v>201</v>
      </c>
      <c r="J44" t="s">
        <v>201</v>
      </c>
      <c r="K44" t="s">
        <v>4500</v>
      </c>
      <c r="L44" t="s">
        <v>143</v>
      </c>
      <c r="M44" t="s">
        <v>202</v>
      </c>
      <c r="N44" s="9">
        <v>250</v>
      </c>
      <c r="O44">
        <v>1</v>
      </c>
      <c r="P44" s="9">
        <f t="shared" si="0"/>
        <v>250</v>
      </c>
    </row>
    <row r="45" spans="1:16" x14ac:dyDescent="0.25">
      <c r="A45" t="s">
        <v>203</v>
      </c>
      <c r="B45" t="s">
        <v>207</v>
      </c>
      <c r="C45" t="s">
        <v>199</v>
      </c>
      <c r="D45" t="s">
        <v>208</v>
      </c>
      <c r="E45" t="s">
        <v>89</v>
      </c>
      <c r="F45" t="s">
        <v>11</v>
      </c>
      <c r="G45" t="s">
        <v>22</v>
      </c>
      <c r="H45" t="s">
        <v>125</v>
      </c>
      <c r="I45" t="s">
        <v>201</v>
      </c>
      <c r="J45" t="s">
        <v>201</v>
      </c>
      <c r="K45" t="s">
        <v>4500</v>
      </c>
      <c r="L45" t="s">
        <v>143</v>
      </c>
      <c r="M45" t="s">
        <v>202</v>
      </c>
      <c r="N45" s="9">
        <v>250</v>
      </c>
      <c r="O45">
        <v>2</v>
      </c>
      <c r="P45" s="9">
        <f t="shared" si="0"/>
        <v>500</v>
      </c>
    </row>
    <row r="46" spans="1:16" x14ac:dyDescent="0.25">
      <c r="A46" t="s">
        <v>203</v>
      </c>
      <c r="B46" t="s">
        <v>209</v>
      </c>
      <c r="C46" t="s">
        <v>199</v>
      </c>
      <c r="D46" t="s">
        <v>210</v>
      </c>
      <c r="E46" t="s">
        <v>21</v>
      </c>
      <c r="F46" t="s">
        <v>11</v>
      </c>
      <c r="G46" t="s">
        <v>22</v>
      </c>
      <c r="H46" t="s">
        <v>125</v>
      </c>
      <c r="I46" t="s">
        <v>201</v>
      </c>
      <c r="J46" t="s">
        <v>201</v>
      </c>
      <c r="K46" t="s">
        <v>4500</v>
      </c>
      <c r="L46" t="s">
        <v>143</v>
      </c>
      <c r="M46" t="s">
        <v>202</v>
      </c>
      <c r="N46" s="9">
        <v>250</v>
      </c>
      <c r="O46">
        <v>1</v>
      </c>
      <c r="P46" s="9">
        <f t="shared" si="0"/>
        <v>250</v>
      </c>
    </row>
    <row r="47" spans="1:16" x14ac:dyDescent="0.25">
      <c r="A47" t="s">
        <v>136</v>
      </c>
      <c r="B47" t="s">
        <v>212</v>
      </c>
      <c r="C47" t="s">
        <v>141</v>
      </c>
      <c r="D47" t="s">
        <v>213</v>
      </c>
      <c r="E47" t="s">
        <v>139</v>
      </c>
      <c r="F47" t="s">
        <v>11</v>
      </c>
      <c r="G47" t="s">
        <v>97</v>
      </c>
      <c r="H47" t="s">
        <v>133</v>
      </c>
      <c r="I47" t="s">
        <v>133</v>
      </c>
      <c r="J47" t="s">
        <v>133</v>
      </c>
      <c r="K47" t="s">
        <v>4500</v>
      </c>
      <c r="L47" t="s">
        <v>143</v>
      </c>
      <c r="M47" t="s">
        <v>144</v>
      </c>
      <c r="N47" s="9">
        <v>65</v>
      </c>
      <c r="O47">
        <v>12</v>
      </c>
      <c r="P47" s="9">
        <f t="shared" si="0"/>
        <v>780</v>
      </c>
    </row>
    <row r="48" spans="1:16" x14ac:dyDescent="0.25">
      <c r="A48" t="s">
        <v>218</v>
      </c>
      <c r="B48" t="s">
        <v>219</v>
      </c>
      <c r="C48" t="s">
        <v>214</v>
      </c>
      <c r="D48" t="s">
        <v>220</v>
      </c>
      <c r="E48" t="s">
        <v>89</v>
      </c>
      <c r="F48" t="s">
        <v>11</v>
      </c>
      <c r="G48" t="s">
        <v>22</v>
      </c>
      <c r="H48" t="s">
        <v>215</v>
      </c>
      <c r="I48" t="s">
        <v>215</v>
      </c>
      <c r="J48" t="s">
        <v>215</v>
      </c>
      <c r="K48" t="s">
        <v>4502</v>
      </c>
      <c r="L48" t="s">
        <v>216</v>
      </c>
      <c r="M48" t="s">
        <v>217</v>
      </c>
      <c r="N48" s="9">
        <v>151.47</v>
      </c>
      <c r="O48">
        <v>1</v>
      </c>
      <c r="P48" s="9">
        <f t="shared" si="0"/>
        <v>151.47</v>
      </c>
    </row>
    <row r="49" spans="1:16" x14ac:dyDescent="0.25">
      <c r="A49" t="s">
        <v>117</v>
      </c>
      <c r="B49" t="s">
        <v>221</v>
      </c>
      <c r="C49" t="s">
        <v>222</v>
      </c>
      <c r="D49" t="s">
        <v>223</v>
      </c>
      <c r="E49" t="s">
        <v>21</v>
      </c>
      <c r="F49" t="s">
        <v>11</v>
      </c>
      <c r="G49" t="s">
        <v>22</v>
      </c>
      <c r="H49" t="s">
        <v>90</v>
      </c>
      <c r="I49" t="s">
        <v>91</v>
      </c>
      <c r="J49" t="s">
        <v>91</v>
      </c>
      <c r="K49" t="s">
        <v>4500</v>
      </c>
      <c r="L49" t="s">
        <v>54</v>
      </c>
      <c r="M49" t="s">
        <v>224</v>
      </c>
      <c r="N49" s="9">
        <v>159.99</v>
      </c>
      <c r="O49">
        <v>1</v>
      </c>
      <c r="P49" s="9">
        <f t="shared" si="0"/>
        <v>159.99</v>
      </c>
    </row>
    <row r="50" spans="1:16" x14ac:dyDescent="0.25">
      <c r="A50" t="s">
        <v>228</v>
      </c>
      <c r="B50" t="s">
        <v>229</v>
      </c>
      <c r="C50" t="s">
        <v>226</v>
      </c>
      <c r="D50" t="s">
        <v>230</v>
      </c>
      <c r="E50" t="s">
        <v>21</v>
      </c>
      <c r="F50" t="s">
        <v>11</v>
      </c>
      <c r="G50" t="s">
        <v>22</v>
      </c>
      <c r="H50" t="s">
        <v>215</v>
      </c>
      <c r="I50" t="s">
        <v>215</v>
      </c>
      <c r="J50" t="s">
        <v>215</v>
      </c>
      <c r="K50" t="s">
        <v>4502</v>
      </c>
      <c r="L50" t="s">
        <v>143</v>
      </c>
      <c r="M50" t="s">
        <v>227</v>
      </c>
      <c r="N50" s="9">
        <v>275</v>
      </c>
      <c r="O50">
        <v>1</v>
      </c>
      <c r="P50" s="9">
        <f t="shared" si="0"/>
        <v>275</v>
      </c>
    </row>
    <row r="51" spans="1:16" x14ac:dyDescent="0.25">
      <c r="A51" t="s">
        <v>228</v>
      </c>
      <c r="B51" t="s">
        <v>231</v>
      </c>
      <c r="C51" t="s">
        <v>232</v>
      </c>
      <c r="D51" t="s">
        <v>233</v>
      </c>
      <c r="E51" t="s">
        <v>139</v>
      </c>
      <c r="F51" t="s">
        <v>11</v>
      </c>
      <c r="G51" t="s">
        <v>22</v>
      </c>
      <c r="H51" t="s">
        <v>215</v>
      </c>
      <c r="I51" t="s">
        <v>215</v>
      </c>
      <c r="J51" t="s">
        <v>215</v>
      </c>
      <c r="K51" t="s">
        <v>4502</v>
      </c>
      <c r="L51" t="s">
        <v>134</v>
      </c>
      <c r="M51" t="s">
        <v>234</v>
      </c>
      <c r="N51" s="9">
        <v>245</v>
      </c>
      <c r="O51">
        <v>1</v>
      </c>
      <c r="P51" s="9">
        <f t="shared" si="0"/>
        <v>245</v>
      </c>
    </row>
    <row r="52" spans="1:16" x14ac:dyDescent="0.25">
      <c r="A52" t="s">
        <v>239</v>
      </c>
      <c r="B52" t="s">
        <v>235</v>
      </c>
      <c r="C52" t="s">
        <v>236</v>
      </c>
      <c r="D52" t="s">
        <v>237</v>
      </c>
      <c r="E52" t="s">
        <v>65</v>
      </c>
      <c r="F52" t="s">
        <v>11</v>
      </c>
      <c r="G52" t="s">
        <v>12</v>
      </c>
      <c r="H52" t="s">
        <v>98</v>
      </c>
      <c r="I52" t="s">
        <v>197</v>
      </c>
      <c r="J52" t="s">
        <v>197</v>
      </c>
      <c r="K52" t="s">
        <v>4500</v>
      </c>
      <c r="L52" t="s">
        <v>127</v>
      </c>
      <c r="M52" t="s">
        <v>238</v>
      </c>
      <c r="N52" s="9">
        <v>149</v>
      </c>
      <c r="O52">
        <v>1</v>
      </c>
      <c r="P52" s="9">
        <f t="shared" si="0"/>
        <v>149</v>
      </c>
    </row>
    <row r="53" spans="1:16" x14ac:dyDescent="0.25">
      <c r="A53" t="s">
        <v>101</v>
      </c>
      <c r="B53" t="s">
        <v>240</v>
      </c>
      <c r="C53" t="s">
        <v>241</v>
      </c>
      <c r="D53" t="s">
        <v>242</v>
      </c>
      <c r="E53" t="s">
        <v>96</v>
      </c>
      <c r="F53" t="s">
        <v>11</v>
      </c>
      <c r="G53" t="s">
        <v>97</v>
      </c>
      <c r="H53" t="s">
        <v>98</v>
      </c>
      <c r="I53" t="s">
        <v>99</v>
      </c>
      <c r="J53" t="s">
        <v>99</v>
      </c>
      <c r="K53" t="s">
        <v>4500</v>
      </c>
      <c r="L53" t="s">
        <v>108</v>
      </c>
      <c r="M53" t="s">
        <v>243</v>
      </c>
      <c r="N53" s="9">
        <v>109.95</v>
      </c>
      <c r="O53">
        <v>2</v>
      </c>
      <c r="P53" s="9">
        <f t="shared" si="0"/>
        <v>219.9</v>
      </c>
    </row>
    <row r="54" spans="1:16" x14ac:dyDescent="0.25">
      <c r="A54" t="s">
        <v>101</v>
      </c>
      <c r="B54" t="s">
        <v>244</v>
      </c>
      <c r="C54" t="s">
        <v>245</v>
      </c>
      <c r="D54" t="s">
        <v>246</v>
      </c>
      <c r="E54" t="s">
        <v>96</v>
      </c>
      <c r="F54" t="s">
        <v>11</v>
      </c>
      <c r="G54" t="s">
        <v>97</v>
      </c>
      <c r="H54" t="s">
        <v>247</v>
      </c>
      <c r="I54" t="s">
        <v>99</v>
      </c>
      <c r="J54" t="s">
        <v>99</v>
      </c>
      <c r="K54" t="s">
        <v>4500</v>
      </c>
      <c r="L54" t="s">
        <v>248</v>
      </c>
      <c r="M54" t="s">
        <v>249</v>
      </c>
      <c r="N54" s="9">
        <v>94.95</v>
      </c>
      <c r="O54">
        <v>2</v>
      </c>
      <c r="P54" s="9">
        <f t="shared" si="0"/>
        <v>189.9</v>
      </c>
    </row>
    <row r="55" spans="1:16" x14ac:dyDescent="0.25">
      <c r="A55" t="s">
        <v>101</v>
      </c>
      <c r="B55" t="s">
        <v>251</v>
      </c>
      <c r="C55" t="s">
        <v>252</v>
      </c>
      <c r="D55" t="s">
        <v>253</v>
      </c>
      <c r="E55" t="s">
        <v>96</v>
      </c>
      <c r="F55" t="s">
        <v>11</v>
      </c>
      <c r="G55" t="s">
        <v>97</v>
      </c>
      <c r="H55" t="s">
        <v>98</v>
      </c>
      <c r="I55" t="s">
        <v>99</v>
      </c>
      <c r="J55" t="s">
        <v>99</v>
      </c>
      <c r="K55" t="s">
        <v>4500</v>
      </c>
      <c r="L55" t="s">
        <v>143</v>
      </c>
      <c r="M55" t="s">
        <v>254</v>
      </c>
      <c r="N55" s="9">
        <v>114.95</v>
      </c>
      <c r="O55">
        <v>2</v>
      </c>
      <c r="P55" s="9">
        <f t="shared" si="0"/>
        <v>229.9</v>
      </c>
    </row>
    <row r="56" spans="1:16" x14ac:dyDescent="0.25">
      <c r="A56" t="s">
        <v>101</v>
      </c>
      <c r="B56" t="s">
        <v>255</v>
      </c>
      <c r="C56" t="s">
        <v>256</v>
      </c>
      <c r="D56" t="s">
        <v>257</v>
      </c>
      <c r="E56" t="s">
        <v>96</v>
      </c>
      <c r="F56" t="s">
        <v>11</v>
      </c>
      <c r="G56" t="s">
        <v>97</v>
      </c>
      <c r="H56" t="s">
        <v>98</v>
      </c>
      <c r="I56" t="s">
        <v>99</v>
      </c>
      <c r="J56" t="s">
        <v>99</v>
      </c>
      <c r="K56" t="s">
        <v>4500</v>
      </c>
      <c r="L56" t="s">
        <v>143</v>
      </c>
      <c r="M56" t="s">
        <v>258</v>
      </c>
      <c r="N56" s="9">
        <v>84.95</v>
      </c>
      <c r="O56">
        <v>3</v>
      </c>
      <c r="P56" s="9">
        <f t="shared" si="0"/>
        <v>254.85000000000002</v>
      </c>
    </row>
    <row r="57" spans="1:16" x14ac:dyDescent="0.25">
      <c r="A57" t="s">
        <v>101</v>
      </c>
      <c r="B57" t="s">
        <v>259</v>
      </c>
      <c r="C57" t="s">
        <v>256</v>
      </c>
      <c r="D57" t="s">
        <v>260</v>
      </c>
      <c r="E57" t="s">
        <v>104</v>
      </c>
      <c r="F57" t="s">
        <v>11</v>
      </c>
      <c r="G57" t="s">
        <v>97</v>
      </c>
      <c r="H57" t="s">
        <v>98</v>
      </c>
      <c r="I57" t="s">
        <v>99</v>
      </c>
      <c r="J57" t="s">
        <v>99</v>
      </c>
      <c r="K57" t="s">
        <v>4500</v>
      </c>
      <c r="L57" t="s">
        <v>143</v>
      </c>
      <c r="M57" t="s">
        <v>258</v>
      </c>
      <c r="N57" s="9">
        <v>84.95</v>
      </c>
      <c r="O57">
        <v>3</v>
      </c>
      <c r="P57" s="9">
        <f t="shared" si="0"/>
        <v>254.85000000000002</v>
      </c>
    </row>
    <row r="58" spans="1:16" x14ac:dyDescent="0.25">
      <c r="A58" t="s">
        <v>101</v>
      </c>
      <c r="B58" t="s">
        <v>261</v>
      </c>
      <c r="C58" t="s">
        <v>262</v>
      </c>
      <c r="D58" t="s">
        <v>263</v>
      </c>
      <c r="E58" t="s">
        <v>96</v>
      </c>
      <c r="F58" t="s">
        <v>11</v>
      </c>
      <c r="G58" t="s">
        <v>97</v>
      </c>
      <c r="H58" t="s">
        <v>98</v>
      </c>
      <c r="I58" t="s">
        <v>99</v>
      </c>
      <c r="J58" t="s">
        <v>99</v>
      </c>
      <c r="K58" t="s">
        <v>4500</v>
      </c>
      <c r="L58" t="s">
        <v>264</v>
      </c>
      <c r="M58" t="s">
        <v>258</v>
      </c>
      <c r="N58" s="9">
        <v>84.95</v>
      </c>
      <c r="O58">
        <v>3</v>
      </c>
      <c r="P58" s="9">
        <f t="shared" si="0"/>
        <v>254.85000000000002</v>
      </c>
    </row>
    <row r="59" spans="1:16" x14ac:dyDescent="0.25">
      <c r="A59" t="s">
        <v>101</v>
      </c>
      <c r="B59" t="s">
        <v>265</v>
      </c>
      <c r="C59" t="s">
        <v>266</v>
      </c>
      <c r="D59" t="s">
        <v>267</v>
      </c>
      <c r="E59" t="s">
        <v>96</v>
      </c>
      <c r="F59" t="s">
        <v>11</v>
      </c>
      <c r="G59" t="s">
        <v>97</v>
      </c>
      <c r="H59" t="s">
        <v>98</v>
      </c>
      <c r="I59" t="s">
        <v>99</v>
      </c>
      <c r="J59" t="s">
        <v>99</v>
      </c>
      <c r="K59" t="s">
        <v>4500</v>
      </c>
      <c r="L59" t="s">
        <v>127</v>
      </c>
      <c r="M59" t="s">
        <v>258</v>
      </c>
      <c r="N59" s="9">
        <v>79.95</v>
      </c>
      <c r="O59">
        <v>4</v>
      </c>
      <c r="P59" s="9">
        <f t="shared" si="0"/>
        <v>319.8</v>
      </c>
    </row>
    <row r="60" spans="1:16" x14ac:dyDescent="0.25">
      <c r="A60" t="s">
        <v>101</v>
      </c>
      <c r="B60" t="s">
        <v>268</v>
      </c>
      <c r="C60" t="s">
        <v>269</v>
      </c>
      <c r="D60" t="s">
        <v>270</v>
      </c>
      <c r="E60" t="s">
        <v>96</v>
      </c>
      <c r="F60" t="s">
        <v>11</v>
      </c>
      <c r="G60" t="s">
        <v>97</v>
      </c>
      <c r="H60" t="s">
        <v>98</v>
      </c>
      <c r="I60" t="s">
        <v>99</v>
      </c>
      <c r="J60" t="s">
        <v>99</v>
      </c>
      <c r="K60" t="s">
        <v>4500</v>
      </c>
      <c r="L60" t="s">
        <v>271</v>
      </c>
      <c r="M60" t="s">
        <v>258</v>
      </c>
      <c r="N60" s="9">
        <v>79.95</v>
      </c>
      <c r="O60">
        <v>6</v>
      </c>
      <c r="P60" s="9">
        <f t="shared" si="0"/>
        <v>479.70000000000005</v>
      </c>
    </row>
    <row r="61" spans="1:16" x14ac:dyDescent="0.25">
      <c r="A61" t="s">
        <v>101</v>
      </c>
      <c r="B61" t="s">
        <v>272</v>
      </c>
      <c r="C61" t="s">
        <v>273</v>
      </c>
      <c r="D61" t="s">
        <v>274</v>
      </c>
      <c r="E61" t="s">
        <v>96</v>
      </c>
      <c r="F61" t="s">
        <v>11</v>
      </c>
      <c r="G61" t="s">
        <v>97</v>
      </c>
      <c r="H61" t="s">
        <v>247</v>
      </c>
      <c r="I61" t="s">
        <v>99</v>
      </c>
      <c r="J61" t="s">
        <v>99</v>
      </c>
      <c r="K61" t="s">
        <v>4500</v>
      </c>
      <c r="L61" t="s">
        <v>248</v>
      </c>
      <c r="M61" t="s">
        <v>275</v>
      </c>
      <c r="N61" s="9">
        <v>84.95</v>
      </c>
      <c r="O61">
        <v>4</v>
      </c>
      <c r="P61" s="9">
        <f t="shared" si="0"/>
        <v>339.8</v>
      </c>
    </row>
    <row r="62" spans="1:16" x14ac:dyDescent="0.25">
      <c r="A62" t="s">
        <v>101</v>
      </c>
      <c r="B62" t="s">
        <v>276</v>
      </c>
      <c r="C62" t="s">
        <v>273</v>
      </c>
      <c r="D62" t="s">
        <v>277</v>
      </c>
      <c r="E62" t="s">
        <v>104</v>
      </c>
      <c r="F62" t="s">
        <v>11</v>
      </c>
      <c r="G62" t="s">
        <v>97</v>
      </c>
      <c r="H62" t="s">
        <v>247</v>
      </c>
      <c r="I62" t="s">
        <v>99</v>
      </c>
      <c r="J62" t="s">
        <v>99</v>
      </c>
      <c r="K62" t="s">
        <v>4500</v>
      </c>
      <c r="L62" t="s">
        <v>248</v>
      </c>
      <c r="M62" t="s">
        <v>275</v>
      </c>
      <c r="N62" s="9">
        <v>84.95</v>
      </c>
      <c r="O62">
        <v>2</v>
      </c>
      <c r="P62" s="9">
        <f t="shared" si="0"/>
        <v>169.9</v>
      </c>
    </row>
    <row r="63" spans="1:16" x14ac:dyDescent="0.25">
      <c r="A63" t="s">
        <v>101</v>
      </c>
      <c r="B63" t="s">
        <v>278</v>
      </c>
      <c r="C63" t="s">
        <v>279</v>
      </c>
      <c r="D63" t="s">
        <v>280</v>
      </c>
      <c r="E63" t="s">
        <v>96</v>
      </c>
      <c r="F63" t="s">
        <v>11</v>
      </c>
      <c r="G63" t="s">
        <v>97</v>
      </c>
      <c r="H63" t="s">
        <v>98</v>
      </c>
      <c r="I63" t="s">
        <v>99</v>
      </c>
      <c r="J63" t="s">
        <v>99</v>
      </c>
      <c r="K63" t="s">
        <v>4500</v>
      </c>
      <c r="L63" t="s">
        <v>281</v>
      </c>
      <c r="M63" t="s">
        <v>282</v>
      </c>
      <c r="N63" s="9">
        <v>79.95</v>
      </c>
      <c r="O63">
        <v>1</v>
      </c>
      <c r="P63" s="9">
        <f t="shared" si="0"/>
        <v>79.95</v>
      </c>
    </row>
    <row r="64" spans="1:16" x14ac:dyDescent="0.25">
      <c r="A64" t="s">
        <v>101</v>
      </c>
      <c r="B64" t="s">
        <v>283</v>
      </c>
      <c r="C64" t="s">
        <v>284</v>
      </c>
      <c r="D64" t="s">
        <v>285</v>
      </c>
      <c r="E64" t="s">
        <v>96</v>
      </c>
      <c r="F64" t="s">
        <v>11</v>
      </c>
      <c r="G64" t="s">
        <v>97</v>
      </c>
      <c r="H64" t="s">
        <v>98</v>
      </c>
      <c r="I64" t="s">
        <v>99</v>
      </c>
      <c r="J64" t="s">
        <v>99</v>
      </c>
      <c r="K64" t="s">
        <v>4500</v>
      </c>
      <c r="L64" t="s">
        <v>248</v>
      </c>
      <c r="M64" t="s">
        <v>282</v>
      </c>
      <c r="N64" s="9">
        <v>79.95</v>
      </c>
      <c r="O64">
        <v>6</v>
      </c>
      <c r="P64" s="9">
        <f t="shared" si="0"/>
        <v>479.70000000000005</v>
      </c>
    </row>
    <row r="65" spans="1:16" x14ac:dyDescent="0.25">
      <c r="A65" t="s">
        <v>101</v>
      </c>
      <c r="B65" t="s">
        <v>286</v>
      </c>
      <c r="C65" t="s">
        <v>287</v>
      </c>
      <c r="D65" t="s">
        <v>288</v>
      </c>
      <c r="E65" t="s">
        <v>96</v>
      </c>
      <c r="F65" t="s">
        <v>11</v>
      </c>
      <c r="G65" t="s">
        <v>97</v>
      </c>
      <c r="H65" t="s">
        <v>98</v>
      </c>
      <c r="I65" t="s">
        <v>99</v>
      </c>
      <c r="J65" t="s">
        <v>99</v>
      </c>
      <c r="K65" t="s">
        <v>4500</v>
      </c>
      <c r="L65" t="s">
        <v>289</v>
      </c>
      <c r="M65" t="s">
        <v>282</v>
      </c>
      <c r="N65" s="9">
        <v>79.95</v>
      </c>
      <c r="O65">
        <v>2</v>
      </c>
      <c r="P65" s="9">
        <f t="shared" ref="P65:P106" si="1">O65*N65</f>
        <v>159.9</v>
      </c>
    </row>
    <row r="66" spans="1:16" x14ac:dyDescent="0.25">
      <c r="A66" t="s">
        <v>101</v>
      </c>
      <c r="B66" t="s">
        <v>292</v>
      </c>
      <c r="C66" t="s">
        <v>293</v>
      </c>
      <c r="D66" t="s">
        <v>294</v>
      </c>
      <c r="E66" t="s">
        <v>96</v>
      </c>
      <c r="F66" t="s">
        <v>11</v>
      </c>
      <c r="G66" t="s">
        <v>97</v>
      </c>
      <c r="H66" t="s">
        <v>98</v>
      </c>
      <c r="I66" t="s">
        <v>99</v>
      </c>
      <c r="J66" t="s">
        <v>99</v>
      </c>
      <c r="K66" t="s">
        <v>4500</v>
      </c>
      <c r="L66" t="s">
        <v>264</v>
      </c>
      <c r="M66" t="s">
        <v>295</v>
      </c>
      <c r="N66" s="9">
        <v>84.95</v>
      </c>
      <c r="O66">
        <v>2</v>
      </c>
      <c r="P66" s="9">
        <f t="shared" si="1"/>
        <v>169.9</v>
      </c>
    </row>
    <row r="67" spans="1:16" x14ac:dyDescent="0.25">
      <c r="A67" t="s">
        <v>101</v>
      </c>
      <c r="B67" t="s">
        <v>296</v>
      </c>
      <c r="C67" t="s">
        <v>297</v>
      </c>
      <c r="D67" t="s">
        <v>298</v>
      </c>
      <c r="E67" t="s">
        <v>96</v>
      </c>
      <c r="F67" t="s">
        <v>11</v>
      </c>
      <c r="G67" t="s">
        <v>97</v>
      </c>
      <c r="H67" t="s">
        <v>247</v>
      </c>
      <c r="I67" t="s">
        <v>99</v>
      </c>
      <c r="J67" t="s">
        <v>99</v>
      </c>
      <c r="K67" t="s">
        <v>4500</v>
      </c>
      <c r="L67" t="s">
        <v>281</v>
      </c>
      <c r="M67" t="s">
        <v>299</v>
      </c>
      <c r="N67" s="9">
        <v>99.95</v>
      </c>
      <c r="O67">
        <v>5</v>
      </c>
      <c r="P67" s="9">
        <f t="shared" si="1"/>
        <v>499.75</v>
      </c>
    </row>
    <row r="68" spans="1:16" x14ac:dyDescent="0.25">
      <c r="A68" t="s">
        <v>101</v>
      </c>
      <c r="B68" t="s">
        <v>300</v>
      </c>
      <c r="C68" t="s">
        <v>301</v>
      </c>
      <c r="D68" t="s">
        <v>302</v>
      </c>
      <c r="E68" t="s">
        <v>96</v>
      </c>
      <c r="F68" t="s">
        <v>11</v>
      </c>
      <c r="G68" t="s">
        <v>97</v>
      </c>
      <c r="H68" t="s">
        <v>247</v>
      </c>
      <c r="I68" t="s">
        <v>99</v>
      </c>
      <c r="J68" t="s">
        <v>99</v>
      </c>
      <c r="K68" t="s">
        <v>4500</v>
      </c>
      <c r="L68" t="s">
        <v>289</v>
      </c>
      <c r="M68" t="s">
        <v>299</v>
      </c>
      <c r="N68" s="9">
        <v>99.95</v>
      </c>
      <c r="O68">
        <v>1</v>
      </c>
      <c r="P68" s="9">
        <f t="shared" si="1"/>
        <v>99.95</v>
      </c>
    </row>
    <row r="69" spans="1:16" x14ac:dyDescent="0.25">
      <c r="A69" t="s">
        <v>101</v>
      </c>
      <c r="B69" t="s">
        <v>303</v>
      </c>
      <c r="C69" t="s">
        <v>304</v>
      </c>
      <c r="D69" t="s">
        <v>305</v>
      </c>
      <c r="E69" t="s">
        <v>96</v>
      </c>
      <c r="F69" t="s">
        <v>11</v>
      </c>
      <c r="G69" t="s">
        <v>97</v>
      </c>
      <c r="H69" t="s">
        <v>247</v>
      </c>
      <c r="I69" t="s">
        <v>99</v>
      </c>
      <c r="J69" t="s">
        <v>99</v>
      </c>
      <c r="K69" t="s">
        <v>4500</v>
      </c>
      <c r="L69" t="s">
        <v>264</v>
      </c>
      <c r="M69" t="s">
        <v>299</v>
      </c>
      <c r="N69" s="9">
        <v>99.95</v>
      </c>
      <c r="O69">
        <v>5</v>
      </c>
      <c r="P69" s="9">
        <f t="shared" si="1"/>
        <v>499.75</v>
      </c>
    </row>
    <row r="70" spans="1:16" x14ac:dyDescent="0.25">
      <c r="A70" t="s">
        <v>101</v>
      </c>
      <c r="B70" t="s">
        <v>306</v>
      </c>
      <c r="C70" t="s">
        <v>307</v>
      </c>
      <c r="D70" t="s">
        <v>308</v>
      </c>
      <c r="E70" t="s">
        <v>96</v>
      </c>
      <c r="F70" t="s">
        <v>11</v>
      </c>
      <c r="G70" t="s">
        <v>97</v>
      </c>
      <c r="H70" t="s">
        <v>247</v>
      </c>
      <c r="I70" t="s">
        <v>99</v>
      </c>
      <c r="J70" t="s">
        <v>99</v>
      </c>
      <c r="K70" t="s">
        <v>4500</v>
      </c>
      <c r="L70" t="s">
        <v>264</v>
      </c>
      <c r="M70" t="s">
        <v>299</v>
      </c>
      <c r="N70" s="9">
        <v>94.95</v>
      </c>
      <c r="O70">
        <v>2</v>
      </c>
      <c r="P70" s="9">
        <f t="shared" si="1"/>
        <v>189.9</v>
      </c>
    </row>
    <row r="71" spans="1:16" x14ac:dyDescent="0.25">
      <c r="A71" t="s">
        <v>101</v>
      </c>
      <c r="B71" t="s">
        <v>309</v>
      </c>
      <c r="C71" t="s">
        <v>304</v>
      </c>
      <c r="D71" t="s">
        <v>310</v>
      </c>
      <c r="E71" t="s">
        <v>104</v>
      </c>
      <c r="F71" t="s">
        <v>11</v>
      </c>
      <c r="G71" t="s">
        <v>97</v>
      </c>
      <c r="H71" t="s">
        <v>247</v>
      </c>
      <c r="I71" t="s">
        <v>99</v>
      </c>
      <c r="J71" t="s">
        <v>99</v>
      </c>
      <c r="K71" t="s">
        <v>4500</v>
      </c>
      <c r="L71" t="s">
        <v>264</v>
      </c>
      <c r="M71" t="s">
        <v>299</v>
      </c>
      <c r="N71" s="9">
        <v>99.95</v>
      </c>
      <c r="O71">
        <v>6</v>
      </c>
      <c r="P71" s="9">
        <f t="shared" si="1"/>
        <v>599.70000000000005</v>
      </c>
    </row>
    <row r="72" spans="1:16" x14ac:dyDescent="0.25">
      <c r="A72" t="s">
        <v>101</v>
      </c>
      <c r="B72" t="s">
        <v>311</v>
      </c>
      <c r="C72" t="s">
        <v>304</v>
      </c>
      <c r="D72" t="s">
        <v>312</v>
      </c>
      <c r="E72" t="s">
        <v>89</v>
      </c>
      <c r="F72" t="s">
        <v>11</v>
      </c>
      <c r="G72" t="s">
        <v>97</v>
      </c>
      <c r="H72" t="s">
        <v>247</v>
      </c>
      <c r="I72" t="s">
        <v>99</v>
      </c>
      <c r="J72" t="s">
        <v>99</v>
      </c>
      <c r="K72" t="s">
        <v>4500</v>
      </c>
      <c r="L72" t="s">
        <v>264</v>
      </c>
      <c r="M72" t="s">
        <v>299</v>
      </c>
      <c r="N72" s="9">
        <v>99.95</v>
      </c>
      <c r="O72">
        <v>3</v>
      </c>
      <c r="P72" s="9">
        <f t="shared" si="1"/>
        <v>299.85000000000002</v>
      </c>
    </row>
    <row r="73" spans="1:16" x14ac:dyDescent="0.25">
      <c r="A73" t="s">
        <v>101</v>
      </c>
      <c r="B73" t="s">
        <v>313</v>
      </c>
      <c r="C73" t="s">
        <v>304</v>
      </c>
      <c r="D73" t="s">
        <v>314</v>
      </c>
      <c r="E73" t="s">
        <v>107</v>
      </c>
      <c r="F73" t="s">
        <v>11</v>
      </c>
      <c r="G73" t="s">
        <v>97</v>
      </c>
      <c r="H73" t="s">
        <v>247</v>
      </c>
      <c r="I73" t="s">
        <v>99</v>
      </c>
      <c r="J73" t="s">
        <v>99</v>
      </c>
      <c r="K73" t="s">
        <v>4500</v>
      </c>
      <c r="L73" t="s">
        <v>264</v>
      </c>
      <c r="M73" t="s">
        <v>299</v>
      </c>
      <c r="N73" s="9">
        <v>99.95</v>
      </c>
      <c r="O73">
        <v>6</v>
      </c>
      <c r="P73" s="9">
        <f t="shared" si="1"/>
        <v>599.70000000000005</v>
      </c>
    </row>
    <row r="74" spans="1:16" x14ac:dyDescent="0.25">
      <c r="A74" t="s">
        <v>101</v>
      </c>
      <c r="B74" t="s">
        <v>316</v>
      </c>
      <c r="C74" t="s">
        <v>317</v>
      </c>
      <c r="D74" t="s">
        <v>318</v>
      </c>
      <c r="E74" t="s">
        <v>96</v>
      </c>
      <c r="F74" t="s">
        <v>11</v>
      </c>
      <c r="G74" t="s">
        <v>97</v>
      </c>
      <c r="H74" t="s">
        <v>98</v>
      </c>
      <c r="I74" t="s">
        <v>99</v>
      </c>
      <c r="J74" t="s">
        <v>99</v>
      </c>
      <c r="K74" t="s">
        <v>4500</v>
      </c>
      <c r="L74" t="s">
        <v>281</v>
      </c>
      <c r="M74" t="s">
        <v>315</v>
      </c>
      <c r="N74" s="9">
        <v>89.95</v>
      </c>
      <c r="O74">
        <v>8</v>
      </c>
      <c r="P74" s="9">
        <f t="shared" si="1"/>
        <v>719.6</v>
      </c>
    </row>
    <row r="75" spans="1:16" x14ac:dyDescent="0.25">
      <c r="A75" t="s">
        <v>101</v>
      </c>
      <c r="B75" t="s">
        <v>322</v>
      </c>
      <c r="C75" t="s">
        <v>319</v>
      </c>
      <c r="D75" t="s">
        <v>323</v>
      </c>
      <c r="E75" t="s">
        <v>104</v>
      </c>
      <c r="F75" t="s">
        <v>11</v>
      </c>
      <c r="G75" t="s">
        <v>97</v>
      </c>
      <c r="H75" t="s">
        <v>98</v>
      </c>
      <c r="I75" t="s">
        <v>99</v>
      </c>
      <c r="J75" t="s">
        <v>99</v>
      </c>
      <c r="K75" t="s">
        <v>4500</v>
      </c>
      <c r="L75" t="s">
        <v>143</v>
      </c>
      <c r="M75" t="s">
        <v>320</v>
      </c>
      <c r="N75" s="9">
        <v>99.95</v>
      </c>
      <c r="O75">
        <v>3</v>
      </c>
      <c r="P75" s="9">
        <f t="shared" si="1"/>
        <v>299.85000000000002</v>
      </c>
    </row>
    <row r="76" spans="1:16" x14ac:dyDescent="0.25">
      <c r="A76" t="s">
        <v>101</v>
      </c>
      <c r="B76" t="s">
        <v>324</v>
      </c>
      <c r="C76" t="s">
        <v>321</v>
      </c>
      <c r="D76" t="s">
        <v>325</v>
      </c>
      <c r="E76" t="s">
        <v>104</v>
      </c>
      <c r="F76" t="s">
        <v>11</v>
      </c>
      <c r="G76" t="s">
        <v>97</v>
      </c>
      <c r="H76" t="s">
        <v>98</v>
      </c>
      <c r="I76" t="s">
        <v>99</v>
      </c>
      <c r="J76" t="s">
        <v>99</v>
      </c>
      <c r="K76" t="s">
        <v>4500</v>
      </c>
      <c r="L76" t="s">
        <v>143</v>
      </c>
      <c r="M76" t="s">
        <v>320</v>
      </c>
      <c r="N76" s="9">
        <v>109.95</v>
      </c>
      <c r="O76">
        <v>1</v>
      </c>
      <c r="P76" s="9">
        <f t="shared" si="1"/>
        <v>109.95</v>
      </c>
    </row>
    <row r="77" spans="1:16" x14ac:dyDescent="0.25">
      <c r="A77" t="s">
        <v>169</v>
      </c>
      <c r="B77" t="s">
        <v>326</v>
      </c>
      <c r="C77" t="s">
        <v>327</v>
      </c>
      <c r="D77" t="s">
        <v>328</v>
      </c>
      <c r="E77" t="s">
        <v>329</v>
      </c>
      <c r="F77" t="s">
        <v>11</v>
      </c>
      <c r="G77" t="s">
        <v>22</v>
      </c>
      <c r="H77" t="s">
        <v>125</v>
      </c>
      <c r="I77" t="s">
        <v>201</v>
      </c>
      <c r="J77" t="s">
        <v>201</v>
      </c>
      <c r="K77" t="s">
        <v>4500</v>
      </c>
      <c r="L77" t="s">
        <v>143</v>
      </c>
      <c r="M77" t="s">
        <v>330</v>
      </c>
      <c r="N77" s="9">
        <v>168.81</v>
      </c>
      <c r="O77">
        <v>1</v>
      </c>
      <c r="P77" s="9">
        <f t="shared" si="1"/>
        <v>168.81</v>
      </c>
    </row>
    <row r="78" spans="1:16" x14ac:dyDescent="0.25">
      <c r="A78" t="s">
        <v>335</v>
      </c>
      <c r="B78" t="s">
        <v>331</v>
      </c>
      <c r="C78" t="s">
        <v>332</v>
      </c>
      <c r="D78" t="s">
        <v>333</v>
      </c>
      <c r="E78" t="s">
        <v>10</v>
      </c>
      <c r="F78" t="s">
        <v>11</v>
      </c>
      <c r="G78" t="s">
        <v>22</v>
      </c>
      <c r="H78" t="s">
        <v>125</v>
      </c>
      <c r="I78" t="s">
        <v>201</v>
      </c>
      <c r="J78" t="s">
        <v>201</v>
      </c>
      <c r="K78" t="s">
        <v>4500</v>
      </c>
      <c r="L78" t="s">
        <v>127</v>
      </c>
      <c r="M78" t="s">
        <v>334</v>
      </c>
      <c r="N78" s="9">
        <v>99.99</v>
      </c>
      <c r="O78">
        <v>1</v>
      </c>
      <c r="P78" s="9">
        <f t="shared" si="1"/>
        <v>99.99</v>
      </c>
    </row>
    <row r="79" spans="1:16" x14ac:dyDescent="0.25">
      <c r="A79" t="s">
        <v>335</v>
      </c>
      <c r="B79" t="s">
        <v>336</v>
      </c>
      <c r="C79" t="s">
        <v>337</v>
      </c>
      <c r="D79" t="s">
        <v>338</v>
      </c>
      <c r="E79" t="s">
        <v>65</v>
      </c>
      <c r="F79" t="s">
        <v>11</v>
      </c>
      <c r="G79" t="s">
        <v>12</v>
      </c>
      <c r="H79" t="s">
        <v>98</v>
      </c>
      <c r="I79" t="s">
        <v>197</v>
      </c>
      <c r="J79" t="s">
        <v>197</v>
      </c>
      <c r="K79" t="s">
        <v>4500</v>
      </c>
      <c r="L79" t="s">
        <v>143</v>
      </c>
      <c r="M79" t="s">
        <v>339</v>
      </c>
      <c r="N79" s="9">
        <v>59.99</v>
      </c>
      <c r="O79">
        <v>1</v>
      </c>
      <c r="P79" s="9">
        <f t="shared" si="1"/>
        <v>59.99</v>
      </c>
    </row>
    <row r="80" spans="1:16" x14ac:dyDescent="0.25">
      <c r="A80" t="s">
        <v>335</v>
      </c>
      <c r="B80" t="s">
        <v>340</v>
      </c>
      <c r="C80" t="s">
        <v>337</v>
      </c>
      <c r="D80" t="s">
        <v>341</v>
      </c>
      <c r="E80" t="s">
        <v>85</v>
      </c>
      <c r="F80" t="s">
        <v>11</v>
      </c>
      <c r="G80" t="s">
        <v>12</v>
      </c>
      <c r="H80" t="s">
        <v>98</v>
      </c>
      <c r="I80" t="s">
        <v>197</v>
      </c>
      <c r="J80" t="s">
        <v>197</v>
      </c>
      <c r="K80" t="s">
        <v>4500</v>
      </c>
      <c r="L80" t="s">
        <v>143</v>
      </c>
      <c r="M80" t="s">
        <v>339</v>
      </c>
      <c r="N80" s="9">
        <v>59.99</v>
      </c>
      <c r="O80">
        <v>1</v>
      </c>
      <c r="P80" s="9">
        <f t="shared" si="1"/>
        <v>59.99</v>
      </c>
    </row>
    <row r="81" spans="1:16" x14ac:dyDescent="0.25">
      <c r="A81" t="s">
        <v>335</v>
      </c>
      <c r="B81" t="s">
        <v>342</v>
      </c>
      <c r="C81" t="s">
        <v>337</v>
      </c>
      <c r="D81" t="s">
        <v>343</v>
      </c>
      <c r="E81" t="s">
        <v>344</v>
      </c>
      <c r="F81" t="s">
        <v>11</v>
      </c>
      <c r="G81" t="s">
        <v>12</v>
      </c>
      <c r="H81" t="s">
        <v>98</v>
      </c>
      <c r="I81" t="s">
        <v>197</v>
      </c>
      <c r="J81" t="s">
        <v>197</v>
      </c>
      <c r="K81" t="s">
        <v>4500</v>
      </c>
      <c r="L81" t="s">
        <v>143</v>
      </c>
      <c r="M81" t="s">
        <v>339</v>
      </c>
      <c r="N81" s="9">
        <v>59.99</v>
      </c>
      <c r="O81">
        <v>3</v>
      </c>
      <c r="P81" s="9">
        <f t="shared" si="1"/>
        <v>179.97</v>
      </c>
    </row>
    <row r="82" spans="1:16" x14ac:dyDescent="0.25">
      <c r="A82" t="s">
        <v>352</v>
      </c>
      <c r="B82" t="s">
        <v>353</v>
      </c>
      <c r="C82" t="s">
        <v>348</v>
      </c>
      <c r="D82" t="s">
        <v>354</v>
      </c>
      <c r="E82" t="s">
        <v>355</v>
      </c>
      <c r="F82" t="s">
        <v>11</v>
      </c>
      <c r="G82" t="s">
        <v>97</v>
      </c>
      <c r="H82" t="s">
        <v>98</v>
      </c>
      <c r="I82" t="s">
        <v>350</v>
      </c>
      <c r="J82" t="s">
        <v>350</v>
      </c>
      <c r="K82" t="s">
        <v>4500</v>
      </c>
      <c r="L82" t="s">
        <v>143</v>
      </c>
      <c r="M82" t="s">
        <v>351</v>
      </c>
      <c r="N82" s="9">
        <v>139.94999999999999</v>
      </c>
      <c r="O82">
        <v>6</v>
      </c>
      <c r="P82" s="9">
        <f t="shared" si="1"/>
        <v>839.69999999999993</v>
      </c>
    </row>
    <row r="83" spans="1:16" x14ac:dyDescent="0.25">
      <c r="A83" t="s">
        <v>169</v>
      </c>
      <c r="B83" t="s">
        <v>361</v>
      </c>
      <c r="C83" t="s">
        <v>362</v>
      </c>
      <c r="D83" t="s">
        <v>363</v>
      </c>
      <c r="E83" t="s">
        <v>21</v>
      </c>
      <c r="F83" t="s">
        <v>11</v>
      </c>
      <c r="G83" t="s">
        <v>22</v>
      </c>
      <c r="H83" t="s">
        <v>215</v>
      </c>
      <c r="I83" t="s">
        <v>215</v>
      </c>
      <c r="J83" t="s">
        <v>215</v>
      </c>
      <c r="K83" t="s">
        <v>4502</v>
      </c>
      <c r="L83" t="s">
        <v>143</v>
      </c>
      <c r="M83" t="s">
        <v>364</v>
      </c>
      <c r="N83" s="9">
        <v>223.37999999999997</v>
      </c>
      <c r="O83">
        <v>7</v>
      </c>
      <c r="P83" s="9">
        <f t="shared" si="1"/>
        <v>1563.6599999999999</v>
      </c>
    </row>
    <row r="84" spans="1:16" x14ac:dyDescent="0.25">
      <c r="A84" t="s">
        <v>169</v>
      </c>
      <c r="B84" t="s">
        <v>365</v>
      </c>
      <c r="C84" t="s">
        <v>366</v>
      </c>
      <c r="D84" t="s">
        <v>367</v>
      </c>
      <c r="E84" t="s">
        <v>30</v>
      </c>
      <c r="F84" t="s">
        <v>11</v>
      </c>
      <c r="G84" t="s">
        <v>22</v>
      </c>
      <c r="H84" t="s">
        <v>23</v>
      </c>
      <c r="I84" t="s">
        <v>24</v>
      </c>
      <c r="J84" t="s">
        <v>24</v>
      </c>
      <c r="K84" t="s">
        <v>4501</v>
      </c>
      <c r="L84" t="s">
        <v>368</v>
      </c>
      <c r="M84" t="s">
        <v>369</v>
      </c>
      <c r="N84" s="9">
        <v>46.919999999999995</v>
      </c>
      <c r="O84">
        <v>12</v>
      </c>
      <c r="P84" s="9">
        <f t="shared" si="1"/>
        <v>563.04</v>
      </c>
    </row>
    <row r="85" spans="1:16" x14ac:dyDescent="0.25">
      <c r="A85" t="s">
        <v>239</v>
      </c>
      <c r="B85" t="s">
        <v>370</v>
      </c>
      <c r="C85" t="s">
        <v>371</v>
      </c>
      <c r="D85" t="s">
        <v>372</v>
      </c>
      <c r="E85" t="s">
        <v>89</v>
      </c>
      <c r="F85" t="s">
        <v>11</v>
      </c>
      <c r="G85" t="s">
        <v>22</v>
      </c>
      <c r="H85" t="s">
        <v>125</v>
      </c>
      <c r="I85" t="s">
        <v>201</v>
      </c>
      <c r="J85" t="s">
        <v>201</v>
      </c>
      <c r="K85" t="s">
        <v>4500</v>
      </c>
      <c r="L85" t="s">
        <v>143</v>
      </c>
      <c r="M85" t="s">
        <v>373</v>
      </c>
      <c r="N85" s="9">
        <v>149</v>
      </c>
      <c r="O85">
        <v>1</v>
      </c>
      <c r="P85" s="9">
        <f t="shared" si="1"/>
        <v>149</v>
      </c>
    </row>
    <row r="86" spans="1:16" x14ac:dyDescent="0.25">
      <c r="A86" t="s">
        <v>239</v>
      </c>
      <c r="B86" t="s">
        <v>374</v>
      </c>
      <c r="C86" t="s">
        <v>375</v>
      </c>
      <c r="D86" t="s">
        <v>376</v>
      </c>
      <c r="E86" t="s">
        <v>89</v>
      </c>
      <c r="F86" t="s">
        <v>11</v>
      </c>
      <c r="G86" t="s">
        <v>22</v>
      </c>
      <c r="H86" t="s">
        <v>125</v>
      </c>
      <c r="I86" t="s">
        <v>201</v>
      </c>
      <c r="J86" t="s">
        <v>201</v>
      </c>
      <c r="K86" t="s">
        <v>4500</v>
      </c>
      <c r="L86" t="s">
        <v>143</v>
      </c>
      <c r="M86" t="s">
        <v>377</v>
      </c>
      <c r="N86" s="9">
        <v>229</v>
      </c>
      <c r="O86">
        <v>1</v>
      </c>
      <c r="P86" s="9">
        <f t="shared" si="1"/>
        <v>229</v>
      </c>
    </row>
    <row r="87" spans="1:16" x14ac:dyDescent="0.25">
      <c r="A87" t="s">
        <v>169</v>
      </c>
      <c r="B87" t="s">
        <v>383</v>
      </c>
      <c r="C87" t="s">
        <v>384</v>
      </c>
      <c r="D87" t="s">
        <v>385</v>
      </c>
      <c r="E87" t="s">
        <v>21</v>
      </c>
      <c r="F87" t="s">
        <v>11</v>
      </c>
      <c r="G87" t="s">
        <v>22</v>
      </c>
      <c r="H87" t="s">
        <v>378</v>
      </c>
      <c r="I87" t="s">
        <v>225</v>
      </c>
      <c r="J87" t="s">
        <v>225</v>
      </c>
      <c r="K87" t="s">
        <v>4500</v>
      </c>
      <c r="L87" t="s">
        <v>386</v>
      </c>
      <c r="M87" t="s">
        <v>387</v>
      </c>
      <c r="N87" s="9">
        <v>51</v>
      </c>
      <c r="O87">
        <v>1</v>
      </c>
      <c r="P87" s="9">
        <f t="shared" si="1"/>
        <v>51</v>
      </c>
    </row>
    <row r="88" spans="1:16" x14ac:dyDescent="0.25">
      <c r="A88" t="s">
        <v>392</v>
      </c>
      <c r="B88" t="s">
        <v>388</v>
      </c>
      <c r="C88" t="s">
        <v>389</v>
      </c>
      <c r="D88" t="s">
        <v>390</v>
      </c>
      <c r="E88" t="s">
        <v>118</v>
      </c>
      <c r="F88" t="s">
        <v>11</v>
      </c>
      <c r="G88" t="s">
        <v>186</v>
      </c>
      <c r="H88" t="s">
        <v>170</v>
      </c>
      <c r="I88" t="s">
        <v>187</v>
      </c>
      <c r="J88" t="s">
        <v>187</v>
      </c>
      <c r="K88" t="s">
        <v>4500</v>
      </c>
      <c r="L88" t="s">
        <v>264</v>
      </c>
      <c r="M88" t="s">
        <v>391</v>
      </c>
      <c r="N88" s="9">
        <v>73.082999999999998</v>
      </c>
      <c r="O88">
        <v>1</v>
      </c>
      <c r="P88" s="9">
        <f t="shared" si="1"/>
        <v>73.082999999999998</v>
      </c>
    </row>
    <row r="89" spans="1:16" x14ac:dyDescent="0.25">
      <c r="A89" t="s">
        <v>392</v>
      </c>
      <c r="B89" t="s">
        <v>394</v>
      </c>
      <c r="C89" t="s">
        <v>389</v>
      </c>
      <c r="D89" t="s">
        <v>395</v>
      </c>
      <c r="E89" t="s">
        <v>396</v>
      </c>
      <c r="F89" t="s">
        <v>11</v>
      </c>
      <c r="G89" t="s">
        <v>186</v>
      </c>
      <c r="H89" t="s">
        <v>170</v>
      </c>
      <c r="I89" t="s">
        <v>187</v>
      </c>
      <c r="J89" t="s">
        <v>187</v>
      </c>
      <c r="K89" t="s">
        <v>4500</v>
      </c>
      <c r="L89" t="s">
        <v>264</v>
      </c>
      <c r="M89" t="s">
        <v>391</v>
      </c>
      <c r="N89" s="9">
        <v>74.307000000000002</v>
      </c>
      <c r="O89">
        <v>1</v>
      </c>
      <c r="P89" s="9">
        <f t="shared" si="1"/>
        <v>74.307000000000002</v>
      </c>
    </row>
    <row r="90" spans="1:16" x14ac:dyDescent="0.25">
      <c r="A90" t="s">
        <v>392</v>
      </c>
      <c r="B90" t="s">
        <v>397</v>
      </c>
      <c r="C90" t="s">
        <v>389</v>
      </c>
      <c r="D90" t="s">
        <v>398</v>
      </c>
      <c r="E90" t="s">
        <v>399</v>
      </c>
      <c r="F90" t="s">
        <v>11</v>
      </c>
      <c r="G90" t="s">
        <v>186</v>
      </c>
      <c r="H90" t="s">
        <v>170</v>
      </c>
      <c r="I90" t="s">
        <v>187</v>
      </c>
      <c r="J90" t="s">
        <v>187</v>
      </c>
      <c r="K90" t="s">
        <v>4500</v>
      </c>
      <c r="L90" t="s">
        <v>264</v>
      </c>
      <c r="M90" t="s">
        <v>391</v>
      </c>
      <c r="N90" s="9">
        <v>73.388999999999996</v>
      </c>
      <c r="O90">
        <v>1</v>
      </c>
      <c r="P90" s="9">
        <f t="shared" si="1"/>
        <v>73.388999999999996</v>
      </c>
    </row>
    <row r="91" spans="1:16" x14ac:dyDescent="0.25">
      <c r="A91" t="s">
        <v>407</v>
      </c>
      <c r="B91" t="s">
        <v>402</v>
      </c>
      <c r="C91" t="s">
        <v>403</v>
      </c>
      <c r="D91" t="s">
        <v>404</v>
      </c>
      <c r="E91" t="s">
        <v>21</v>
      </c>
      <c r="F91" t="s">
        <v>11</v>
      </c>
      <c r="G91" t="s">
        <v>12</v>
      </c>
      <c r="H91" t="s">
        <v>98</v>
      </c>
      <c r="I91" t="s">
        <v>99</v>
      </c>
      <c r="J91" t="s">
        <v>99</v>
      </c>
      <c r="K91" t="s">
        <v>4500</v>
      </c>
      <c r="L91" t="s">
        <v>405</v>
      </c>
      <c r="M91" t="s">
        <v>406</v>
      </c>
      <c r="N91" s="9">
        <v>79.95</v>
      </c>
      <c r="O91">
        <v>1</v>
      </c>
      <c r="P91" s="9">
        <f t="shared" si="1"/>
        <v>79.95</v>
      </c>
    </row>
    <row r="92" spans="1:16" x14ac:dyDescent="0.25">
      <c r="A92" t="s">
        <v>413</v>
      </c>
      <c r="B92" t="s">
        <v>409</v>
      </c>
      <c r="C92" t="s">
        <v>410</v>
      </c>
      <c r="D92" t="s">
        <v>411</v>
      </c>
      <c r="E92" t="s">
        <v>408</v>
      </c>
      <c r="F92" t="s">
        <v>11</v>
      </c>
      <c r="G92" t="s">
        <v>12</v>
      </c>
      <c r="H92" t="s">
        <v>98</v>
      </c>
      <c r="I92" t="s">
        <v>99</v>
      </c>
      <c r="J92" t="s">
        <v>99</v>
      </c>
      <c r="K92" t="s">
        <v>4500</v>
      </c>
      <c r="L92" t="s">
        <v>71</v>
      </c>
      <c r="M92" t="s">
        <v>412</v>
      </c>
      <c r="N92" s="9">
        <v>74.95</v>
      </c>
      <c r="O92">
        <v>1</v>
      </c>
      <c r="P92" s="9">
        <f t="shared" si="1"/>
        <v>74.95</v>
      </c>
    </row>
    <row r="93" spans="1:16" x14ac:dyDescent="0.25">
      <c r="A93" t="s">
        <v>413</v>
      </c>
      <c r="B93" t="s">
        <v>414</v>
      </c>
      <c r="C93" t="s">
        <v>415</v>
      </c>
      <c r="D93" t="s">
        <v>416</v>
      </c>
      <c r="E93" t="s">
        <v>408</v>
      </c>
      <c r="F93" t="s">
        <v>11</v>
      </c>
      <c r="G93" t="s">
        <v>12</v>
      </c>
      <c r="H93" t="s">
        <v>247</v>
      </c>
      <c r="I93" t="s">
        <v>417</v>
      </c>
      <c r="J93" t="s">
        <v>417</v>
      </c>
      <c r="K93" t="s">
        <v>4500</v>
      </c>
      <c r="L93" t="s">
        <v>143</v>
      </c>
      <c r="M93" t="s">
        <v>418</v>
      </c>
      <c r="N93" s="9">
        <v>99.95</v>
      </c>
      <c r="O93">
        <v>1</v>
      </c>
      <c r="P93" s="9">
        <f t="shared" si="1"/>
        <v>99.95</v>
      </c>
    </row>
    <row r="94" spans="1:16" x14ac:dyDescent="0.25">
      <c r="A94" t="s">
        <v>423</v>
      </c>
      <c r="B94" t="s">
        <v>419</v>
      </c>
      <c r="C94" t="s">
        <v>420</v>
      </c>
      <c r="D94" t="s">
        <v>421</v>
      </c>
      <c r="E94" t="s">
        <v>21</v>
      </c>
      <c r="F94" t="s">
        <v>11</v>
      </c>
      <c r="G94" t="s">
        <v>22</v>
      </c>
      <c r="H94" t="s">
        <v>215</v>
      </c>
      <c r="I94" t="s">
        <v>215</v>
      </c>
      <c r="J94" t="s">
        <v>215</v>
      </c>
      <c r="K94" t="s">
        <v>4502</v>
      </c>
      <c r="L94" t="s">
        <v>143</v>
      </c>
      <c r="M94" t="s">
        <v>422</v>
      </c>
      <c r="N94" s="9">
        <v>79.95</v>
      </c>
      <c r="O94">
        <v>1</v>
      </c>
      <c r="P94" s="9">
        <f t="shared" si="1"/>
        <v>79.95</v>
      </c>
    </row>
    <row r="95" spans="1:16" x14ac:dyDescent="0.25">
      <c r="A95" t="s">
        <v>423</v>
      </c>
      <c r="B95" t="s">
        <v>424</v>
      </c>
      <c r="C95" t="s">
        <v>425</v>
      </c>
      <c r="D95" t="s">
        <v>426</v>
      </c>
      <c r="E95" t="s">
        <v>104</v>
      </c>
      <c r="F95" t="s">
        <v>11</v>
      </c>
      <c r="G95" t="s">
        <v>22</v>
      </c>
      <c r="H95" t="s">
        <v>215</v>
      </c>
      <c r="I95" t="s">
        <v>215</v>
      </c>
      <c r="J95" t="s">
        <v>215</v>
      </c>
      <c r="K95" t="s">
        <v>4502</v>
      </c>
      <c r="L95" t="s">
        <v>54</v>
      </c>
      <c r="M95" t="s">
        <v>427</v>
      </c>
      <c r="N95" s="9">
        <v>104.95</v>
      </c>
      <c r="O95">
        <v>1</v>
      </c>
      <c r="P95" s="9">
        <f t="shared" si="1"/>
        <v>104.95</v>
      </c>
    </row>
    <row r="96" spans="1:16" x14ac:dyDescent="0.25">
      <c r="A96" t="s">
        <v>423</v>
      </c>
      <c r="B96" t="s">
        <v>430</v>
      </c>
      <c r="C96" t="s">
        <v>428</v>
      </c>
      <c r="D96" t="s">
        <v>431</v>
      </c>
      <c r="E96" t="s">
        <v>399</v>
      </c>
      <c r="F96" t="s">
        <v>11</v>
      </c>
      <c r="G96" t="s">
        <v>109</v>
      </c>
      <c r="H96" t="s">
        <v>42</v>
      </c>
      <c r="I96" t="s">
        <v>110</v>
      </c>
      <c r="J96" t="s">
        <v>110</v>
      </c>
      <c r="K96" t="s">
        <v>4501</v>
      </c>
      <c r="L96" t="s">
        <v>216</v>
      </c>
      <c r="M96" t="s">
        <v>429</v>
      </c>
      <c r="N96" s="9">
        <v>39.950000000000003</v>
      </c>
      <c r="O96">
        <v>3</v>
      </c>
      <c r="P96" s="9">
        <f t="shared" si="1"/>
        <v>119.85000000000001</v>
      </c>
    </row>
    <row r="97" spans="1:16" x14ac:dyDescent="0.25">
      <c r="A97" t="s">
        <v>423</v>
      </c>
      <c r="B97" t="s">
        <v>432</v>
      </c>
      <c r="C97" t="s">
        <v>428</v>
      </c>
      <c r="D97" t="s">
        <v>433</v>
      </c>
      <c r="E97" t="s">
        <v>89</v>
      </c>
      <c r="F97" t="s">
        <v>11</v>
      </c>
      <c r="G97" t="s">
        <v>109</v>
      </c>
      <c r="H97" t="s">
        <v>42</v>
      </c>
      <c r="I97" t="s">
        <v>110</v>
      </c>
      <c r="J97" t="s">
        <v>110</v>
      </c>
      <c r="K97" t="s">
        <v>4501</v>
      </c>
      <c r="L97" t="s">
        <v>216</v>
      </c>
      <c r="M97" t="s">
        <v>429</v>
      </c>
      <c r="N97" s="9">
        <v>39.950000000000003</v>
      </c>
      <c r="O97">
        <v>1</v>
      </c>
      <c r="P97" s="9">
        <f t="shared" si="1"/>
        <v>39.950000000000003</v>
      </c>
    </row>
    <row r="98" spans="1:16" x14ac:dyDescent="0.25">
      <c r="A98" t="s">
        <v>423</v>
      </c>
      <c r="B98" t="s">
        <v>437</v>
      </c>
      <c r="C98" t="s">
        <v>434</v>
      </c>
      <c r="D98" t="s">
        <v>438</v>
      </c>
      <c r="E98" t="s">
        <v>393</v>
      </c>
      <c r="F98" t="s">
        <v>11</v>
      </c>
      <c r="G98" t="s">
        <v>109</v>
      </c>
      <c r="H98" t="s">
        <v>42</v>
      </c>
      <c r="I98" t="s">
        <v>435</v>
      </c>
      <c r="J98" t="s">
        <v>435</v>
      </c>
      <c r="K98" t="s">
        <v>4501</v>
      </c>
      <c r="L98" t="s">
        <v>50</v>
      </c>
      <c r="M98" t="s">
        <v>436</v>
      </c>
      <c r="N98" s="9">
        <v>44.95</v>
      </c>
      <c r="O98">
        <v>3</v>
      </c>
      <c r="P98" s="9">
        <f t="shared" si="1"/>
        <v>134.85000000000002</v>
      </c>
    </row>
    <row r="99" spans="1:16" x14ac:dyDescent="0.25">
      <c r="A99" t="s">
        <v>101</v>
      </c>
      <c r="B99" t="s">
        <v>439</v>
      </c>
      <c r="C99" t="s">
        <v>440</v>
      </c>
      <c r="D99" t="s">
        <v>441</v>
      </c>
      <c r="E99" t="s">
        <v>96</v>
      </c>
      <c r="F99" t="s">
        <v>11</v>
      </c>
      <c r="G99" t="s">
        <v>97</v>
      </c>
      <c r="H99" t="s">
        <v>247</v>
      </c>
      <c r="I99" t="s">
        <v>99</v>
      </c>
      <c r="J99" t="s">
        <v>99</v>
      </c>
      <c r="K99" t="s">
        <v>4500</v>
      </c>
      <c r="L99" t="s">
        <v>143</v>
      </c>
      <c r="M99" t="s">
        <v>299</v>
      </c>
      <c r="N99" s="9">
        <v>104.95</v>
      </c>
      <c r="O99">
        <v>4</v>
      </c>
      <c r="P99" s="9">
        <f t="shared" si="1"/>
        <v>419.8</v>
      </c>
    </row>
    <row r="100" spans="1:16" x14ac:dyDescent="0.25">
      <c r="A100" t="s">
        <v>101</v>
      </c>
      <c r="B100" t="s">
        <v>442</v>
      </c>
      <c r="C100" t="s">
        <v>443</v>
      </c>
      <c r="D100" t="s">
        <v>444</v>
      </c>
      <c r="E100" t="s">
        <v>96</v>
      </c>
      <c r="F100" t="s">
        <v>11</v>
      </c>
      <c r="G100" t="s">
        <v>97</v>
      </c>
      <c r="H100" t="s">
        <v>247</v>
      </c>
      <c r="I100" t="s">
        <v>99</v>
      </c>
      <c r="J100" t="s">
        <v>99</v>
      </c>
      <c r="K100" t="s">
        <v>4500</v>
      </c>
      <c r="L100" t="s">
        <v>143</v>
      </c>
      <c r="M100" t="s">
        <v>299</v>
      </c>
      <c r="N100" s="9">
        <v>89.95</v>
      </c>
      <c r="O100">
        <v>5</v>
      </c>
      <c r="P100" s="9">
        <f t="shared" si="1"/>
        <v>449.75</v>
      </c>
    </row>
    <row r="101" spans="1:16" x14ac:dyDescent="0.25">
      <c r="A101" t="s">
        <v>101</v>
      </c>
      <c r="B101" t="s">
        <v>445</v>
      </c>
      <c r="C101" t="s">
        <v>443</v>
      </c>
      <c r="D101" t="s">
        <v>446</v>
      </c>
      <c r="E101" t="s">
        <v>107</v>
      </c>
      <c r="F101" t="s">
        <v>11</v>
      </c>
      <c r="G101" t="s">
        <v>97</v>
      </c>
      <c r="H101" t="s">
        <v>247</v>
      </c>
      <c r="I101" t="s">
        <v>99</v>
      </c>
      <c r="J101" t="s">
        <v>99</v>
      </c>
      <c r="K101" t="s">
        <v>4500</v>
      </c>
      <c r="L101" t="s">
        <v>143</v>
      </c>
      <c r="M101" t="s">
        <v>299</v>
      </c>
      <c r="N101" s="9">
        <v>89.95</v>
      </c>
      <c r="O101">
        <v>4</v>
      </c>
      <c r="P101" s="9">
        <f t="shared" si="1"/>
        <v>359.8</v>
      </c>
    </row>
    <row r="102" spans="1:16" x14ac:dyDescent="0.25">
      <c r="A102" t="s">
        <v>101</v>
      </c>
      <c r="B102" t="s">
        <v>449</v>
      </c>
      <c r="C102" t="s">
        <v>450</v>
      </c>
      <c r="D102" t="s">
        <v>451</v>
      </c>
      <c r="E102" t="s">
        <v>96</v>
      </c>
      <c r="F102" t="s">
        <v>11</v>
      </c>
      <c r="G102" t="s">
        <v>97</v>
      </c>
      <c r="H102" t="s">
        <v>98</v>
      </c>
      <c r="I102" t="s">
        <v>99</v>
      </c>
      <c r="J102" t="s">
        <v>99</v>
      </c>
      <c r="K102" t="s">
        <v>4500</v>
      </c>
      <c r="L102" t="s">
        <v>25</v>
      </c>
      <c r="M102" t="s">
        <v>258</v>
      </c>
      <c r="N102" s="9">
        <v>79.95</v>
      </c>
      <c r="O102">
        <v>1</v>
      </c>
      <c r="P102" s="9">
        <f t="shared" si="1"/>
        <v>79.95</v>
      </c>
    </row>
    <row r="103" spans="1:16" x14ac:dyDescent="0.25">
      <c r="A103" t="s">
        <v>101</v>
      </c>
      <c r="B103" t="s">
        <v>452</v>
      </c>
      <c r="C103" t="s">
        <v>453</v>
      </c>
      <c r="D103" t="s">
        <v>454</v>
      </c>
      <c r="E103" t="s">
        <v>96</v>
      </c>
      <c r="F103" t="s">
        <v>11</v>
      </c>
      <c r="G103" t="s">
        <v>97</v>
      </c>
      <c r="H103" t="s">
        <v>98</v>
      </c>
      <c r="I103" t="s">
        <v>99</v>
      </c>
      <c r="J103" t="s">
        <v>99</v>
      </c>
      <c r="K103" t="s">
        <v>4500</v>
      </c>
      <c r="L103" t="s">
        <v>271</v>
      </c>
      <c r="M103" t="s">
        <v>291</v>
      </c>
      <c r="N103" s="9">
        <v>74.95</v>
      </c>
      <c r="O103">
        <v>2</v>
      </c>
      <c r="P103" s="9">
        <f t="shared" si="1"/>
        <v>149.9</v>
      </c>
    </row>
    <row r="104" spans="1:16" x14ac:dyDescent="0.25">
      <c r="A104" t="s">
        <v>101</v>
      </c>
      <c r="B104" t="s">
        <v>455</v>
      </c>
      <c r="C104" t="s">
        <v>453</v>
      </c>
      <c r="D104" t="s">
        <v>456</v>
      </c>
      <c r="E104" t="s">
        <v>104</v>
      </c>
      <c r="F104" t="s">
        <v>11</v>
      </c>
      <c r="G104" t="s">
        <v>97</v>
      </c>
      <c r="H104" t="s">
        <v>98</v>
      </c>
      <c r="I104" t="s">
        <v>99</v>
      </c>
      <c r="J104" t="s">
        <v>99</v>
      </c>
      <c r="K104" t="s">
        <v>4500</v>
      </c>
      <c r="L104" t="s">
        <v>271</v>
      </c>
      <c r="M104" t="s">
        <v>291</v>
      </c>
      <c r="N104" s="9">
        <v>74.95</v>
      </c>
      <c r="O104">
        <v>1</v>
      </c>
      <c r="P104" s="9">
        <f t="shared" si="1"/>
        <v>74.95</v>
      </c>
    </row>
    <row r="105" spans="1:16" x14ac:dyDescent="0.25">
      <c r="A105" t="s">
        <v>101</v>
      </c>
      <c r="B105" t="s">
        <v>457</v>
      </c>
      <c r="C105" t="s">
        <v>458</v>
      </c>
      <c r="D105" t="s">
        <v>459</v>
      </c>
      <c r="E105" t="s">
        <v>96</v>
      </c>
      <c r="F105" t="s">
        <v>11</v>
      </c>
      <c r="G105" t="s">
        <v>97</v>
      </c>
      <c r="H105" t="s">
        <v>98</v>
      </c>
      <c r="I105" t="s">
        <v>99</v>
      </c>
      <c r="J105" t="s">
        <v>99</v>
      </c>
      <c r="K105" t="s">
        <v>4500</v>
      </c>
      <c r="L105" t="s">
        <v>143</v>
      </c>
      <c r="M105" t="s">
        <v>291</v>
      </c>
      <c r="N105" s="9">
        <v>74.95</v>
      </c>
      <c r="O105">
        <v>1</v>
      </c>
      <c r="P105" s="9">
        <f t="shared" si="1"/>
        <v>74.95</v>
      </c>
    </row>
    <row r="106" spans="1:16" x14ac:dyDescent="0.25">
      <c r="A106" t="s">
        <v>101</v>
      </c>
      <c r="B106" t="s">
        <v>460</v>
      </c>
      <c r="C106" t="s">
        <v>458</v>
      </c>
      <c r="D106" t="s">
        <v>461</v>
      </c>
      <c r="E106" t="s">
        <v>104</v>
      </c>
      <c r="F106" t="s">
        <v>11</v>
      </c>
      <c r="G106" t="s">
        <v>97</v>
      </c>
      <c r="H106" t="s">
        <v>98</v>
      </c>
      <c r="I106" t="s">
        <v>99</v>
      </c>
      <c r="J106" t="s">
        <v>99</v>
      </c>
      <c r="K106" t="s">
        <v>4500</v>
      </c>
      <c r="L106" t="s">
        <v>143</v>
      </c>
      <c r="M106" t="s">
        <v>291</v>
      </c>
      <c r="N106" s="9">
        <v>74.95</v>
      </c>
      <c r="O106">
        <v>1</v>
      </c>
      <c r="P106" s="9">
        <f t="shared" si="1"/>
        <v>74.95</v>
      </c>
    </row>
    <row r="107" spans="1:16" x14ac:dyDescent="0.25">
      <c r="A107" t="s">
        <v>101</v>
      </c>
      <c r="B107" t="s">
        <v>463</v>
      </c>
      <c r="C107" t="s">
        <v>464</v>
      </c>
      <c r="D107" t="s">
        <v>465</v>
      </c>
      <c r="E107" t="s">
        <v>96</v>
      </c>
      <c r="F107" t="s">
        <v>11</v>
      </c>
      <c r="G107" t="s">
        <v>97</v>
      </c>
      <c r="H107" t="s">
        <v>98</v>
      </c>
      <c r="I107" t="s">
        <v>99</v>
      </c>
      <c r="J107" t="s">
        <v>99</v>
      </c>
      <c r="K107" t="s">
        <v>4500</v>
      </c>
      <c r="L107" t="s">
        <v>29</v>
      </c>
      <c r="M107" t="s">
        <v>258</v>
      </c>
      <c r="N107" s="9">
        <v>79.95</v>
      </c>
      <c r="O107">
        <v>1</v>
      </c>
      <c r="P107" s="9">
        <f t="shared" ref="P107:P160" si="2">O107*N107</f>
        <v>79.95</v>
      </c>
    </row>
    <row r="108" spans="1:16" x14ac:dyDescent="0.25">
      <c r="A108" t="s">
        <v>101</v>
      </c>
      <c r="B108" t="s">
        <v>466</v>
      </c>
      <c r="C108" t="s">
        <v>467</v>
      </c>
      <c r="D108" t="s">
        <v>468</v>
      </c>
      <c r="E108" t="s">
        <v>107</v>
      </c>
      <c r="F108" t="s">
        <v>11</v>
      </c>
      <c r="G108" t="s">
        <v>12</v>
      </c>
      <c r="H108" t="s">
        <v>98</v>
      </c>
      <c r="I108" t="s">
        <v>197</v>
      </c>
      <c r="J108" t="s">
        <v>197</v>
      </c>
      <c r="K108" t="s">
        <v>4500</v>
      </c>
      <c r="L108" t="s">
        <v>31</v>
      </c>
      <c r="M108" t="s">
        <v>258</v>
      </c>
      <c r="N108" s="9">
        <v>80</v>
      </c>
      <c r="O108">
        <v>4</v>
      </c>
      <c r="P108" s="9">
        <f t="shared" si="2"/>
        <v>320</v>
      </c>
    </row>
    <row r="109" spans="1:16" x14ac:dyDescent="0.25">
      <c r="A109" t="s">
        <v>101</v>
      </c>
      <c r="B109" t="s">
        <v>471</v>
      </c>
      <c r="C109" t="s">
        <v>469</v>
      </c>
      <c r="D109" t="s">
        <v>472</v>
      </c>
      <c r="E109" t="s">
        <v>89</v>
      </c>
      <c r="F109" t="s">
        <v>11</v>
      </c>
      <c r="G109" t="s">
        <v>97</v>
      </c>
      <c r="H109" t="s">
        <v>98</v>
      </c>
      <c r="I109" t="s">
        <v>99</v>
      </c>
      <c r="J109" t="s">
        <v>99</v>
      </c>
      <c r="K109" t="s">
        <v>4500</v>
      </c>
      <c r="L109" t="s">
        <v>127</v>
      </c>
      <c r="M109" t="s">
        <v>470</v>
      </c>
      <c r="N109" s="9">
        <v>79.95</v>
      </c>
      <c r="O109">
        <v>1</v>
      </c>
      <c r="P109" s="9">
        <f t="shared" si="2"/>
        <v>79.95</v>
      </c>
    </row>
    <row r="110" spans="1:16" x14ac:dyDescent="0.25">
      <c r="A110" t="s">
        <v>101</v>
      </c>
      <c r="B110" t="s">
        <v>473</v>
      </c>
      <c r="C110" t="s">
        <v>469</v>
      </c>
      <c r="D110" t="s">
        <v>474</v>
      </c>
      <c r="E110" t="s">
        <v>107</v>
      </c>
      <c r="F110" t="s">
        <v>11</v>
      </c>
      <c r="G110" t="s">
        <v>97</v>
      </c>
      <c r="H110" t="s">
        <v>98</v>
      </c>
      <c r="I110" t="s">
        <v>99</v>
      </c>
      <c r="J110" t="s">
        <v>99</v>
      </c>
      <c r="K110" t="s">
        <v>4500</v>
      </c>
      <c r="L110" t="s">
        <v>127</v>
      </c>
      <c r="M110" t="s">
        <v>470</v>
      </c>
      <c r="N110" s="9">
        <v>79.95</v>
      </c>
      <c r="O110">
        <v>8</v>
      </c>
      <c r="P110" s="9">
        <f t="shared" si="2"/>
        <v>639.6</v>
      </c>
    </row>
    <row r="111" spans="1:16" x14ac:dyDescent="0.25">
      <c r="A111" t="s">
        <v>101</v>
      </c>
      <c r="B111" t="s">
        <v>476</v>
      </c>
      <c r="C111" t="s">
        <v>475</v>
      </c>
      <c r="D111" t="s">
        <v>477</v>
      </c>
      <c r="E111" t="s">
        <v>104</v>
      </c>
      <c r="F111" t="s">
        <v>11</v>
      </c>
      <c r="G111" t="s">
        <v>97</v>
      </c>
      <c r="H111" t="s">
        <v>98</v>
      </c>
      <c r="I111" t="s">
        <v>99</v>
      </c>
      <c r="J111" t="s">
        <v>99</v>
      </c>
      <c r="K111" t="s">
        <v>4500</v>
      </c>
      <c r="L111" t="s">
        <v>25</v>
      </c>
      <c r="M111" t="s">
        <v>470</v>
      </c>
      <c r="N111" s="9">
        <v>79.95</v>
      </c>
      <c r="O111">
        <v>6</v>
      </c>
      <c r="P111" s="9">
        <f t="shared" si="2"/>
        <v>479.70000000000005</v>
      </c>
    </row>
    <row r="112" spans="1:16" x14ac:dyDescent="0.25">
      <c r="A112" t="s">
        <v>101</v>
      </c>
      <c r="B112" t="s">
        <v>478</v>
      </c>
      <c r="C112" t="s">
        <v>479</v>
      </c>
      <c r="D112" t="s">
        <v>480</v>
      </c>
      <c r="E112" t="s">
        <v>96</v>
      </c>
      <c r="F112" t="s">
        <v>11</v>
      </c>
      <c r="G112" t="s">
        <v>97</v>
      </c>
      <c r="H112" t="s">
        <v>247</v>
      </c>
      <c r="I112" t="s">
        <v>99</v>
      </c>
      <c r="J112" t="s">
        <v>99</v>
      </c>
      <c r="K112" t="s">
        <v>4500</v>
      </c>
      <c r="L112" t="s">
        <v>127</v>
      </c>
      <c r="M112" t="s">
        <v>299</v>
      </c>
      <c r="N112" s="9">
        <v>89.95</v>
      </c>
      <c r="O112">
        <v>2</v>
      </c>
      <c r="P112" s="9">
        <f t="shared" si="2"/>
        <v>179.9</v>
      </c>
    </row>
    <row r="113" spans="1:16" x14ac:dyDescent="0.25">
      <c r="A113" t="s">
        <v>101</v>
      </c>
      <c r="B113" t="s">
        <v>481</v>
      </c>
      <c r="C113" t="s">
        <v>479</v>
      </c>
      <c r="D113" t="s">
        <v>482</v>
      </c>
      <c r="E113" t="s">
        <v>104</v>
      </c>
      <c r="F113" t="s">
        <v>11</v>
      </c>
      <c r="G113" t="s">
        <v>97</v>
      </c>
      <c r="H113" t="s">
        <v>247</v>
      </c>
      <c r="I113" t="s">
        <v>99</v>
      </c>
      <c r="J113" t="s">
        <v>99</v>
      </c>
      <c r="K113" t="s">
        <v>4500</v>
      </c>
      <c r="L113" t="s">
        <v>127</v>
      </c>
      <c r="M113" t="s">
        <v>299</v>
      </c>
      <c r="N113" s="9">
        <v>89.95</v>
      </c>
      <c r="O113">
        <v>1</v>
      </c>
      <c r="P113" s="9">
        <f t="shared" si="2"/>
        <v>89.95</v>
      </c>
    </row>
    <row r="114" spans="1:16" x14ac:dyDescent="0.25">
      <c r="A114" t="s">
        <v>101</v>
      </c>
      <c r="B114" t="s">
        <v>483</v>
      </c>
      <c r="C114" t="s">
        <v>484</v>
      </c>
      <c r="D114" t="s">
        <v>485</v>
      </c>
      <c r="E114" t="s">
        <v>96</v>
      </c>
      <c r="F114" t="s">
        <v>11</v>
      </c>
      <c r="G114" t="s">
        <v>97</v>
      </c>
      <c r="H114" t="s">
        <v>247</v>
      </c>
      <c r="I114" t="s">
        <v>99</v>
      </c>
      <c r="J114" t="s">
        <v>99</v>
      </c>
      <c r="K114" t="s">
        <v>4500</v>
      </c>
      <c r="L114" t="s">
        <v>71</v>
      </c>
      <c r="M114" t="s">
        <v>299</v>
      </c>
      <c r="N114" s="9">
        <v>99.95</v>
      </c>
      <c r="O114">
        <v>1</v>
      </c>
      <c r="P114" s="9">
        <f t="shared" si="2"/>
        <v>99.95</v>
      </c>
    </row>
    <row r="115" spans="1:16" x14ac:dyDescent="0.25">
      <c r="A115" t="s">
        <v>101</v>
      </c>
      <c r="B115" t="s">
        <v>487</v>
      </c>
      <c r="C115" t="s">
        <v>486</v>
      </c>
      <c r="D115" t="s">
        <v>488</v>
      </c>
      <c r="E115" t="s">
        <v>104</v>
      </c>
      <c r="F115" t="s">
        <v>11</v>
      </c>
      <c r="G115" t="s">
        <v>97</v>
      </c>
      <c r="H115" t="s">
        <v>98</v>
      </c>
      <c r="I115" t="s">
        <v>99</v>
      </c>
      <c r="J115" t="s">
        <v>99</v>
      </c>
      <c r="K115" t="s">
        <v>4500</v>
      </c>
      <c r="L115" t="s">
        <v>71</v>
      </c>
      <c r="M115" t="s">
        <v>258</v>
      </c>
      <c r="N115" s="9">
        <v>89.95</v>
      </c>
      <c r="O115">
        <v>7</v>
      </c>
      <c r="P115" s="9">
        <f t="shared" si="2"/>
        <v>629.65</v>
      </c>
    </row>
    <row r="116" spans="1:16" x14ac:dyDescent="0.25">
      <c r="A116" t="s">
        <v>101</v>
      </c>
      <c r="B116" t="s">
        <v>489</v>
      </c>
      <c r="C116" t="s">
        <v>490</v>
      </c>
      <c r="D116" t="s">
        <v>491</v>
      </c>
      <c r="E116" t="s">
        <v>96</v>
      </c>
      <c r="F116" t="s">
        <v>11</v>
      </c>
      <c r="G116" t="s">
        <v>97</v>
      </c>
      <c r="H116" t="s">
        <v>98</v>
      </c>
      <c r="I116" t="s">
        <v>99</v>
      </c>
      <c r="J116" t="s">
        <v>99</v>
      </c>
      <c r="K116" t="s">
        <v>4500</v>
      </c>
      <c r="L116" t="s">
        <v>359</v>
      </c>
      <c r="M116" t="s">
        <v>258</v>
      </c>
      <c r="N116" s="9">
        <v>79.95</v>
      </c>
      <c r="O116">
        <v>1</v>
      </c>
      <c r="P116" s="9">
        <f t="shared" si="2"/>
        <v>79.95</v>
      </c>
    </row>
    <row r="117" spans="1:16" x14ac:dyDescent="0.25">
      <c r="A117" t="s">
        <v>101</v>
      </c>
      <c r="B117" t="s">
        <v>492</v>
      </c>
      <c r="C117" t="s">
        <v>493</v>
      </c>
      <c r="D117" t="s">
        <v>494</v>
      </c>
      <c r="E117" t="s">
        <v>96</v>
      </c>
      <c r="F117" t="s">
        <v>11</v>
      </c>
      <c r="G117" t="s">
        <v>97</v>
      </c>
      <c r="H117" t="s">
        <v>98</v>
      </c>
      <c r="I117" t="s">
        <v>99</v>
      </c>
      <c r="J117" t="s">
        <v>99</v>
      </c>
      <c r="K117" t="s">
        <v>4500</v>
      </c>
      <c r="L117" t="s">
        <v>31</v>
      </c>
      <c r="M117" t="s">
        <v>258</v>
      </c>
      <c r="N117" s="9">
        <v>79.95</v>
      </c>
      <c r="O117">
        <v>2</v>
      </c>
      <c r="P117" s="9">
        <f t="shared" si="2"/>
        <v>159.9</v>
      </c>
    </row>
    <row r="118" spans="1:16" x14ac:dyDescent="0.25">
      <c r="A118" t="s">
        <v>101</v>
      </c>
      <c r="B118" t="s">
        <v>495</v>
      </c>
      <c r="C118" t="s">
        <v>493</v>
      </c>
      <c r="D118" t="s">
        <v>496</v>
      </c>
      <c r="E118" t="s">
        <v>104</v>
      </c>
      <c r="F118" t="s">
        <v>11</v>
      </c>
      <c r="G118" t="s">
        <v>97</v>
      </c>
      <c r="H118" t="s">
        <v>98</v>
      </c>
      <c r="I118" t="s">
        <v>99</v>
      </c>
      <c r="J118" t="s">
        <v>99</v>
      </c>
      <c r="K118" t="s">
        <v>4500</v>
      </c>
      <c r="L118" t="s">
        <v>31</v>
      </c>
      <c r="M118" t="s">
        <v>258</v>
      </c>
      <c r="N118" s="9">
        <v>79.95</v>
      </c>
      <c r="O118">
        <v>1</v>
      </c>
      <c r="P118" s="9">
        <f t="shared" si="2"/>
        <v>79.95</v>
      </c>
    </row>
    <row r="119" spans="1:16" x14ac:dyDescent="0.25">
      <c r="A119" t="s">
        <v>101</v>
      </c>
      <c r="B119" t="s">
        <v>497</v>
      </c>
      <c r="C119" t="s">
        <v>498</v>
      </c>
      <c r="D119" t="s">
        <v>499</v>
      </c>
      <c r="E119" t="s">
        <v>96</v>
      </c>
      <c r="F119" t="s">
        <v>11</v>
      </c>
      <c r="G119" t="s">
        <v>97</v>
      </c>
      <c r="H119" t="s">
        <v>98</v>
      </c>
      <c r="I119" t="s">
        <v>99</v>
      </c>
      <c r="J119" t="s">
        <v>99</v>
      </c>
      <c r="K119" t="s">
        <v>4500</v>
      </c>
      <c r="L119" t="s">
        <v>127</v>
      </c>
      <c r="M119" t="s">
        <v>500</v>
      </c>
      <c r="N119" s="9">
        <v>79.95</v>
      </c>
      <c r="O119">
        <v>3</v>
      </c>
      <c r="P119" s="9">
        <f t="shared" si="2"/>
        <v>239.85000000000002</v>
      </c>
    </row>
    <row r="120" spans="1:16" x14ac:dyDescent="0.25">
      <c r="A120" t="s">
        <v>101</v>
      </c>
      <c r="B120" t="s">
        <v>501</v>
      </c>
      <c r="C120" t="s">
        <v>502</v>
      </c>
      <c r="D120" t="s">
        <v>503</v>
      </c>
      <c r="E120" t="s">
        <v>104</v>
      </c>
      <c r="F120" t="s">
        <v>11</v>
      </c>
      <c r="G120" t="s">
        <v>97</v>
      </c>
      <c r="H120" t="s">
        <v>98</v>
      </c>
      <c r="I120" t="s">
        <v>99</v>
      </c>
      <c r="J120" t="s">
        <v>99</v>
      </c>
      <c r="K120" t="s">
        <v>4500</v>
      </c>
      <c r="L120" t="s">
        <v>143</v>
      </c>
      <c r="M120" t="s">
        <v>500</v>
      </c>
      <c r="N120" s="9">
        <v>79.95</v>
      </c>
      <c r="O120">
        <v>4</v>
      </c>
      <c r="P120" s="9">
        <f t="shared" si="2"/>
        <v>319.8</v>
      </c>
    </row>
    <row r="121" spans="1:16" x14ac:dyDescent="0.25">
      <c r="A121" t="s">
        <v>101</v>
      </c>
      <c r="B121" t="s">
        <v>504</v>
      </c>
      <c r="C121" t="s">
        <v>505</v>
      </c>
      <c r="D121" t="s">
        <v>506</v>
      </c>
      <c r="E121" t="s">
        <v>96</v>
      </c>
      <c r="F121" t="s">
        <v>11</v>
      </c>
      <c r="G121" t="s">
        <v>97</v>
      </c>
      <c r="H121" t="s">
        <v>247</v>
      </c>
      <c r="I121" t="s">
        <v>99</v>
      </c>
      <c r="J121" t="s">
        <v>99</v>
      </c>
      <c r="K121" t="s">
        <v>4500</v>
      </c>
      <c r="L121" t="s">
        <v>127</v>
      </c>
      <c r="M121" t="s">
        <v>507</v>
      </c>
      <c r="N121" s="9">
        <v>89.95</v>
      </c>
      <c r="O121">
        <v>3</v>
      </c>
      <c r="P121" s="9">
        <f t="shared" si="2"/>
        <v>269.85000000000002</v>
      </c>
    </row>
    <row r="122" spans="1:16" x14ac:dyDescent="0.25">
      <c r="A122" t="s">
        <v>101</v>
      </c>
      <c r="B122" t="s">
        <v>508</v>
      </c>
      <c r="C122" t="s">
        <v>505</v>
      </c>
      <c r="D122" t="s">
        <v>509</v>
      </c>
      <c r="E122" t="s">
        <v>104</v>
      </c>
      <c r="F122" t="s">
        <v>11</v>
      </c>
      <c r="G122" t="s">
        <v>97</v>
      </c>
      <c r="H122" t="s">
        <v>247</v>
      </c>
      <c r="I122" t="s">
        <v>99</v>
      </c>
      <c r="J122" t="s">
        <v>99</v>
      </c>
      <c r="K122" t="s">
        <v>4500</v>
      </c>
      <c r="L122" t="s">
        <v>127</v>
      </c>
      <c r="M122" t="s">
        <v>507</v>
      </c>
      <c r="N122" s="9">
        <v>89.95</v>
      </c>
      <c r="O122">
        <v>4</v>
      </c>
      <c r="P122" s="9">
        <f t="shared" si="2"/>
        <v>359.8</v>
      </c>
    </row>
    <row r="123" spans="1:16" x14ac:dyDescent="0.25">
      <c r="A123" t="s">
        <v>101</v>
      </c>
      <c r="B123" t="s">
        <v>510</v>
      </c>
      <c r="C123" t="s">
        <v>505</v>
      </c>
      <c r="D123" t="s">
        <v>511</v>
      </c>
      <c r="E123" t="s">
        <v>107</v>
      </c>
      <c r="F123" t="s">
        <v>11</v>
      </c>
      <c r="G123" t="s">
        <v>97</v>
      </c>
      <c r="H123" t="s">
        <v>247</v>
      </c>
      <c r="I123" t="s">
        <v>99</v>
      </c>
      <c r="J123" t="s">
        <v>99</v>
      </c>
      <c r="K123" t="s">
        <v>4500</v>
      </c>
      <c r="L123" t="s">
        <v>127</v>
      </c>
      <c r="M123" t="s">
        <v>507</v>
      </c>
      <c r="N123" s="9">
        <v>89.95</v>
      </c>
      <c r="O123">
        <v>1</v>
      </c>
      <c r="P123" s="9">
        <f t="shared" si="2"/>
        <v>89.95</v>
      </c>
    </row>
    <row r="124" spans="1:16" x14ac:dyDescent="0.25">
      <c r="A124" t="s">
        <v>101</v>
      </c>
      <c r="B124" t="s">
        <v>513</v>
      </c>
      <c r="C124" t="s">
        <v>512</v>
      </c>
      <c r="D124" t="s">
        <v>514</v>
      </c>
      <c r="E124" t="s">
        <v>89</v>
      </c>
      <c r="F124" t="s">
        <v>11</v>
      </c>
      <c r="G124" t="s">
        <v>97</v>
      </c>
      <c r="H124" t="s">
        <v>98</v>
      </c>
      <c r="I124" t="s">
        <v>99</v>
      </c>
      <c r="J124" t="s">
        <v>99</v>
      </c>
      <c r="K124" t="s">
        <v>4500</v>
      </c>
      <c r="L124" t="s">
        <v>143</v>
      </c>
      <c r="M124" t="s">
        <v>254</v>
      </c>
      <c r="N124" s="9">
        <v>119.95</v>
      </c>
      <c r="O124">
        <v>5</v>
      </c>
      <c r="P124" s="9">
        <f t="shared" si="2"/>
        <v>599.75</v>
      </c>
    </row>
    <row r="125" spans="1:16" x14ac:dyDescent="0.25">
      <c r="A125" t="s">
        <v>101</v>
      </c>
      <c r="B125" t="s">
        <v>515</v>
      </c>
      <c r="C125" t="s">
        <v>512</v>
      </c>
      <c r="D125" t="s">
        <v>516</v>
      </c>
      <c r="E125" t="s">
        <v>107</v>
      </c>
      <c r="F125" t="s">
        <v>11</v>
      </c>
      <c r="G125" t="s">
        <v>97</v>
      </c>
      <c r="H125" t="s">
        <v>98</v>
      </c>
      <c r="I125" t="s">
        <v>99</v>
      </c>
      <c r="J125" t="s">
        <v>99</v>
      </c>
      <c r="K125" t="s">
        <v>4500</v>
      </c>
      <c r="L125" t="s">
        <v>143</v>
      </c>
      <c r="M125" t="s">
        <v>254</v>
      </c>
      <c r="N125" s="9">
        <v>119.95</v>
      </c>
      <c r="O125">
        <v>7</v>
      </c>
      <c r="P125" s="9">
        <f t="shared" si="2"/>
        <v>839.65</v>
      </c>
    </row>
    <row r="126" spans="1:16" x14ac:dyDescent="0.25">
      <c r="A126" t="s">
        <v>101</v>
      </c>
      <c r="B126" t="s">
        <v>517</v>
      </c>
      <c r="C126" t="s">
        <v>518</v>
      </c>
      <c r="D126" t="s">
        <v>519</v>
      </c>
      <c r="E126" t="s">
        <v>89</v>
      </c>
      <c r="F126" t="s">
        <v>11</v>
      </c>
      <c r="G126" t="s">
        <v>97</v>
      </c>
      <c r="H126" t="s">
        <v>98</v>
      </c>
      <c r="I126" t="s">
        <v>99</v>
      </c>
      <c r="J126" t="s">
        <v>99</v>
      </c>
      <c r="K126" t="s">
        <v>4500</v>
      </c>
      <c r="L126" t="s">
        <v>108</v>
      </c>
      <c r="M126" t="s">
        <v>254</v>
      </c>
      <c r="N126" s="9">
        <v>119.95</v>
      </c>
      <c r="O126">
        <v>2</v>
      </c>
      <c r="P126" s="9">
        <f t="shared" si="2"/>
        <v>239.9</v>
      </c>
    </row>
    <row r="127" spans="1:16" x14ac:dyDescent="0.25">
      <c r="A127" t="s">
        <v>101</v>
      </c>
      <c r="B127" t="s">
        <v>520</v>
      </c>
      <c r="C127" t="s">
        <v>518</v>
      </c>
      <c r="D127" t="s">
        <v>521</v>
      </c>
      <c r="E127" t="s">
        <v>30</v>
      </c>
      <c r="F127" t="s">
        <v>11</v>
      </c>
      <c r="G127" t="s">
        <v>97</v>
      </c>
      <c r="H127" t="s">
        <v>98</v>
      </c>
      <c r="I127" t="s">
        <v>99</v>
      </c>
      <c r="J127" t="s">
        <v>99</v>
      </c>
      <c r="K127" t="s">
        <v>4500</v>
      </c>
      <c r="L127" t="s">
        <v>108</v>
      </c>
      <c r="M127" t="s">
        <v>254</v>
      </c>
      <c r="N127" s="9">
        <v>119.95</v>
      </c>
      <c r="O127">
        <v>1</v>
      </c>
      <c r="P127" s="9">
        <f t="shared" si="2"/>
        <v>119.95</v>
      </c>
    </row>
    <row r="128" spans="1:16" x14ac:dyDescent="0.25">
      <c r="A128" t="s">
        <v>101</v>
      </c>
      <c r="B128" t="s">
        <v>523</v>
      </c>
      <c r="C128" t="s">
        <v>522</v>
      </c>
      <c r="D128" t="s">
        <v>524</v>
      </c>
      <c r="E128" t="s">
        <v>104</v>
      </c>
      <c r="F128" t="s">
        <v>11</v>
      </c>
      <c r="G128" t="s">
        <v>97</v>
      </c>
      <c r="H128" t="s">
        <v>98</v>
      </c>
      <c r="I128" t="s">
        <v>99</v>
      </c>
      <c r="J128" t="s">
        <v>99</v>
      </c>
      <c r="K128" t="s">
        <v>4500</v>
      </c>
      <c r="L128" t="s">
        <v>127</v>
      </c>
      <c r="M128" t="s">
        <v>254</v>
      </c>
      <c r="N128" s="9">
        <v>114.95</v>
      </c>
      <c r="O128">
        <v>2</v>
      </c>
      <c r="P128" s="9">
        <f t="shared" si="2"/>
        <v>229.9</v>
      </c>
    </row>
    <row r="129" spans="1:16" x14ac:dyDescent="0.25">
      <c r="A129" t="s">
        <v>101</v>
      </c>
      <c r="B129" t="s">
        <v>525</v>
      </c>
      <c r="C129" t="s">
        <v>526</v>
      </c>
      <c r="D129" t="s">
        <v>527</v>
      </c>
      <c r="E129" t="s">
        <v>96</v>
      </c>
      <c r="F129" t="s">
        <v>11</v>
      </c>
      <c r="G129" t="s">
        <v>97</v>
      </c>
      <c r="H129" t="s">
        <v>98</v>
      </c>
      <c r="I129" t="s">
        <v>99</v>
      </c>
      <c r="J129" t="s">
        <v>99</v>
      </c>
      <c r="K129" t="s">
        <v>4500</v>
      </c>
      <c r="L129" t="s">
        <v>528</v>
      </c>
      <c r="M129" t="s">
        <v>254</v>
      </c>
      <c r="N129" s="9">
        <v>114.95</v>
      </c>
      <c r="O129">
        <v>2</v>
      </c>
      <c r="P129" s="9">
        <f t="shared" si="2"/>
        <v>229.9</v>
      </c>
    </row>
    <row r="130" spans="1:16" x14ac:dyDescent="0.25">
      <c r="A130" t="s">
        <v>101</v>
      </c>
      <c r="B130" t="s">
        <v>529</v>
      </c>
      <c r="C130" t="s">
        <v>526</v>
      </c>
      <c r="D130" t="s">
        <v>530</v>
      </c>
      <c r="E130" t="s">
        <v>107</v>
      </c>
      <c r="F130" t="s">
        <v>11</v>
      </c>
      <c r="G130" t="s">
        <v>97</v>
      </c>
      <c r="H130" t="s">
        <v>98</v>
      </c>
      <c r="I130" t="s">
        <v>99</v>
      </c>
      <c r="J130" t="s">
        <v>99</v>
      </c>
      <c r="K130" t="s">
        <v>4500</v>
      </c>
      <c r="L130" t="s">
        <v>528</v>
      </c>
      <c r="M130" t="s">
        <v>254</v>
      </c>
      <c r="N130" s="9">
        <v>114.95</v>
      </c>
      <c r="O130">
        <v>1</v>
      </c>
      <c r="P130" s="9">
        <f t="shared" si="2"/>
        <v>114.95</v>
      </c>
    </row>
    <row r="131" spans="1:16" x14ac:dyDescent="0.25">
      <c r="A131" t="s">
        <v>101</v>
      </c>
      <c r="B131" t="s">
        <v>531</v>
      </c>
      <c r="C131" t="s">
        <v>532</v>
      </c>
      <c r="D131" t="s">
        <v>533</v>
      </c>
      <c r="E131" t="s">
        <v>104</v>
      </c>
      <c r="F131" t="s">
        <v>11</v>
      </c>
      <c r="G131" t="s">
        <v>97</v>
      </c>
      <c r="H131" t="s">
        <v>98</v>
      </c>
      <c r="I131" t="s">
        <v>99</v>
      </c>
      <c r="J131" t="s">
        <v>99</v>
      </c>
      <c r="K131" t="s">
        <v>4500</v>
      </c>
      <c r="L131" t="s">
        <v>108</v>
      </c>
      <c r="M131" t="s">
        <v>254</v>
      </c>
      <c r="N131" s="9">
        <v>114.95</v>
      </c>
      <c r="O131">
        <v>3</v>
      </c>
      <c r="P131" s="9">
        <f t="shared" si="2"/>
        <v>344.85</v>
      </c>
    </row>
    <row r="132" spans="1:16" x14ac:dyDescent="0.25">
      <c r="A132" t="s">
        <v>101</v>
      </c>
      <c r="B132" t="s">
        <v>534</v>
      </c>
      <c r="C132" t="s">
        <v>532</v>
      </c>
      <c r="D132" t="s">
        <v>535</v>
      </c>
      <c r="E132" t="s">
        <v>89</v>
      </c>
      <c r="F132" t="s">
        <v>11</v>
      </c>
      <c r="G132" t="s">
        <v>97</v>
      </c>
      <c r="H132" t="s">
        <v>98</v>
      </c>
      <c r="I132" t="s">
        <v>99</v>
      </c>
      <c r="J132" t="s">
        <v>99</v>
      </c>
      <c r="K132" t="s">
        <v>4500</v>
      </c>
      <c r="L132" t="s">
        <v>108</v>
      </c>
      <c r="M132" t="s">
        <v>254</v>
      </c>
      <c r="N132" s="9">
        <v>114.95</v>
      </c>
      <c r="O132">
        <v>3</v>
      </c>
      <c r="P132" s="9">
        <f t="shared" si="2"/>
        <v>344.85</v>
      </c>
    </row>
    <row r="133" spans="1:16" x14ac:dyDescent="0.25">
      <c r="A133" t="s">
        <v>27</v>
      </c>
      <c r="B133" t="s">
        <v>536</v>
      </c>
      <c r="C133" t="s">
        <v>537</v>
      </c>
      <c r="D133" t="s">
        <v>538</v>
      </c>
      <c r="E133" t="s">
        <v>41</v>
      </c>
      <c r="F133" t="s">
        <v>11</v>
      </c>
      <c r="G133" t="s">
        <v>12</v>
      </c>
      <c r="H133" t="s">
        <v>133</v>
      </c>
      <c r="I133" t="s">
        <v>133</v>
      </c>
      <c r="J133" t="s">
        <v>133</v>
      </c>
      <c r="K133" t="s">
        <v>4500</v>
      </c>
      <c r="L133" t="s">
        <v>134</v>
      </c>
      <c r="M133" t="s">
        <v>539</v>
      </c>
      <c r="N133" s="9">
        <v>59.9</v>
      </c>
      <c r="O133">
        <v>1</v>
      </c>
      <c r="P133" s="9">
        <f t="shared" si="2"/>
        <v>59.9</v>
      </c>
    </row>
    <row r="134" spans="1:16" x14ac:dyDescent="0.25">
      <c r="A134" t="s">
        <v>27</v>
      </c>
      <c r="B134" t="s">
        <v>540</v>
      </c>
      <c r="C134" t="s">
        <v>537</v>
      </c>
      <c r="D134" t="s">
        <v>541</v>
      </c>
      <c r="E134" t="s">
        <v>85</v>
      </c>
      <c r="F134" t="s">
        <v>11</v>
      </c>
      <c r="G134" t="s">
        <v>12</v>
      </c>
      <c r="H134" t="s">
        <v>133</v>
      </c>
      <c r="I134" t="s">
        <v>133</v>
      </c>
      <c r="J134" t="s">
        <v>133</v>
      </c>
      <c r="K134" t="s">
        <v>4500</v>
      </c>
      <c r="L134" t="s">
        <v>134</v>
      </c>
      <c r="M134" t="s">
        <v>539</v>
      </c>
      <c r="N134" s="9">
        <v>59.9</v>
      </c>
      <c r="O134">
        <v>1</v>
      </c>
      <c r="P134" s="9">
        <f t="shared" si="2"/>
        <v>59.9</v>
      </c>
    </row>
    <row r="135" spans="1:16" x14ac:dyDescent="0.25">
      <c r="A135" t="s">
        <v>423</v>
      </c>
      <c r="B135" t="s">
        <v>544</v>
      </c>
      <c r="C135" t="s">
        <v>545</v>
      </c>
      <c r="D135" t="s">
        <v>546</v>
      </c>
      <c r="E135" t="s">
        <v>104</v>
      </c>
      <c r="F135" t="s">
        <v>11</v>
      </c>
      <c r="G135" t="s">
        <v>22</v>
      </c>
      <c r="H135" t="s">
        <v>378</v>
      </c>
      <c r="I135" t="s">
        <v>225</v>
      </c>
      <c r="J135" t="s">
        <v>225</v>
      </c>
      <c r="K135" t="s">
        <v>4500</v>
      </c>
      <c r="L135" t="s">
        <v>81</v>
      </c>
      <c r="M135" t="s">
        <v>547</v>
      </c>
      <c r="N135" s="9">
        <v>79.95</v>
      </c>
      <c r="O135">
        <v>1</v>
      </c>
      <c r="P135" s="9">
        <f t="shared" si="2"/>
        <v>79.95</v>
      </c>
    </row>
    <row r="136" spans="1:16" x14ac:dyDescent="0.25">
      <c r="A136" t="s">
        <v>423</v>
      </c>
      <c r="B136" t="s">
        <v>548</v>
      </c>
      <c r="C136" t="s">
        <v>545</v>
      </c>
      <c r="D136" t="s">
        <v>549</v>
      </c>
      <c r="E136" t="s">
        <v>89</v>
      </c>
      <c r="F136" t="s">
        <v>11</v>
      </c>
      <c r="G136" t="s">
        <v>22</v>
      </c>
      <c r="H136" t="s">
        <v>378</v>
      </c>
      <c r="I136" t="s">
        <v>225</v>
      </c>
      <c r="J136" t="s">
        <v>225</v>
      </c>
      <c r="K136" t="s">
        <v>4500</v>
      </c>
      <c r="L136" t="s">
        <v>81</v>
      </c>
      <c r="M136" t="s">
        <v>547</v>
      </c>
      <c r="N136" s="9">
        <v>79.95</v>
      </c>
      <c r="O136">
        <v>1</v>
      </c>
      <c r="P136" s="9">
        <f t="shared" si="2"/>
        <v>79.95</v>
      </c>
    </row>
    <row r="137" spans="1:16" x14ac:dyDescent="0.25">
      <c r="A137" t="s">
        <v>423</v>
      </c>
      <c r="B137" t="s">
        <v>550</v>
      </c>
      <c r="C137" t="s">
        <v>545</v>
      </c>
      <c r="D137" t="s">
        <v>551</v>
      </c>
      <c r="E137" t="s">
        <v>107</v>
      </c>
      <c r="F137" t="s">
        <v>11</v>
      </c>
      <c r="G137" t="s">
        <v>22</v>
      </c>
      <c r="H137" t="s">
        <v>378</v>
      </c>
      <c r="I137" t="s">
        <v>225</v>
      </c>
      <c r="J137" t="s">
        <v>225</v>
      </c>
      <c r="K137" t="s">
        <v>4500</v>
      </c>
      <c r="L137" t="s">
        <v>81</v>
      </c>
      <c r="M137" t="s">
        <v>547</v>
      </c>
      <c r="N137" s="9">
        <v>79.95</v>
      </c>
      <c r="O137">
        <v>1</v>
      </c>
      <c r="P137" s="9">
        <f t="shared" si="2"/>
        <v>79.95</v>
      </c>
    </row>
    <row r="138" spans="1:16" x14ac:dyDescent="0.25">
      <c r="A138" t="s">
        <v>423</v>
      </c>
      <c r="B138" t="s">
        <v>552</v>
      </c>
      <c r="C138" t="s">
        <v>545</v>
      </c>
      <c r="D138" t="s">
        <v>553</v>
      </c>
      <c r="E138" t="s">
        <v>21</v>
      </c>
      <c r="F138" t="s">
        <v>11</v>
      </c>
      <c r="G138" t="s">
        <v>22</v>
      </c>
      <c r="H138" t="s">
        <v>378</v>
      </c>
      <c r="I138" t="s">
        <v>225</v>
      </c>
      <c r="J138" t="s">
        <v>225</v>
      </c>
      <c r="K138" t="s">
        <v>4500</v>
      </c>
      <c r="L138" t="s">
        <v>81</v>
      </c>
      <c r="M138" t="s">
        <v>547</v>
      </c>
      <c r="N138" s="9">
        <v>79.95</v>
      </c>
      <c r="O138">
        <v>4</v>
      </c>
      <c r="P138" s="9">
        <f t="shared" si="2"/>
        <v>319.8</v>
      </c>
    </row>
    <row r="139" spans="1:16" x14ac:dyDescent="0.25">
      <c r="A139" t="s">
        <v>423</v>
      </c>
      <c r="B139" t="s">
        <v>554</v>
      </c>
      <c r="C139" t="s">
        <v>545</v>
      </c>
      <c r="D139" t="s">
        <v>555</v>
      </c>
      <c r="E139" t="s">
        <v>30</v>
      </c>
      <c r="F139" t="s">
        <v>11</v>
      </c>
      <c r="G139" t="s">
        <v>22</v>
      </c>
      <c r="H139" t="s">
        <v>378</v>
      </c>
      <c r="I139" t="s">
        <v>225</v>
      </c>
      <c r="J139" t="s">
        <v>225</v>
      </c>
      <c r="K139" t="s">
        <v>4500</v>
      </c>
      <c r="L139" t="s">
        <v>81</v>
      </c>
      <c r="M139" t="s">
        <v>547</v>
      </c>
      <c r="N139" s="9">
        <v>79.95</v>
      </c>
      <c r="O139">
        <v>3</v>
      </c>
      <c r="P139" s="9">
        <f t="shared" si="2"/>
        <v>239.85000000000002</v>
      </c>
    </row>
    <row r="140" spans="1:16" x14ac:dyDescent="0.25">
      <c r="A140" t="s">
        <v>560</v>
      </c>
      <c r="B140" t="s">
        <v>556</v>
      </c>
      <c r="C140" t="s">
        <v>557</v>
      </c>
      <c r="D140" t="s">
        <v>558</v>
      </c>
      <c r="E140" t="s">
        <v>329</v>
      </c>
      <c r="F140" t="s">
        <v>11</v>
      </c>
      <c r="G140" t="s">
        <v>22</v>
      </c>
      <c r="H140" t="s">
        <v>23</v>
      </c>
      <c r="I140" t="s">
        <v>357</v>
      </c>
      <c r="J140" t="s">
        <v>357</v>
      </c>
      <c r="K140" t="s">
        <v>4501</v>
      </c>
      <c r="L140" t="s">
        <v>143</v>
      </c>
      <c r="M140" t="s">
        <v>559</v>
      </c>
      <c r="N140" s="9">
        <v>49.95</v>
      </c>
      <c r="O140">
        <v>1</v>
      </c>
      <c r="P140" s="9">
        <f t="shared" si="2"/>
        <v>49.95</v>
      </c>
    </row>
    <row r="141" spans="1:16" x14ac:dyDescent="0.25">
      <c r="A141" t="s">
        <v>101</v>
      </c>
      <c r="B141" t="s">
        <v>562</v>
      </c>
      <c r="C141" t="s">
        <v>563</v>
      </c>
      <c r="D141" t="s">
        <v>564</v>
      </c>
      <c r="E141" t="s">
        <v>30</v>
      </c>
      <c r="F141" t="s">
        <v>11</v>
      </c>
      <c r="G141" t="s">
        <v>97</v>
      </c>
      <c r="H141" t="s">
        <v>98</v>
      </c>
      <c r="I141" t="s">
        <v>197</v>
      </c>
      <c r="J141" t="s">
        <v>197</v>
      </c>
      <c r="K141" t="s">
        <v>4500</v>
      </c>
      <c r="L141" t="s">
        <v>264</v>
      </c>
      <c r="M141" t="s">
        <v>561</v>
      </c>
      <c r="N141" s="9">
        <v>100</v>
      </c>
      <c r="O141">
        <v>1</v>
      </c>
      <c r="P141" s="9">
        <f t="shared" si="2"/>
        <v>100</v>
      </c>
    </row>
    <row r="142" spans="1:16" x14ac:dyDescent="0.25">
      <c r="A142" t="s">
        <v>101</v>
      </c>
      <c r="B142" t="s">
        <v>566</v>
      </c>
      <c r="C142" t="s">
        <v>567</v>
      </c>
      <c r="D142" t="s">
        <v>568</v>
      </c>
      <c r="E142" t="s">
        <v>104</v>
      </c>
      <c r="F142" t="s">
        <v>11</v>
      </c>
      <c r="G142" t="s">
        <v>97</v>
      </c>
      <c r="H142" t="s">
        <v>345</v>
      </c>
      <c r="I142" t="s">
        <v>345</v>
      </c>
      <c r="J142" t="s">
        <v>345</v>
      </c>
      <c r="K142" t="s">
        <v>4500</v>
      </c>
      <c r="L142" t="s">
        <v>92</v>
      </c>
      <c r="M142" t="s">
        <v>462</v>
      </c>
      <c r="N142" s="9">
        <v>70</v>
      </c>
      <c r="O142">
        <v>1</v>
      </c>
      <c r="P142" s="9">
        <f t="shared" si="2"/>
        <v>70</v>
      </c>
    </row>
    <row r="143" spans="1:16" x14ac:dyDescent="0.25">
      <c r="A143" t="s">
        <v>101</v>
      </c>
      <c r="B143" t="s">
        <v>569</v>
      </c>
      <c r="C143" t="s">
        <v>570</v>
      </c>
      <c r="D143" t="s">
        <v>571</v>
      </c>
      <c r="E143" t="s">
        <v>104</v>
      </c>
      <c r="F143" t="s">
        <v>11</v>
      </c>
      <c r="G143" t="s">
        <v>12</v>
      </c>
      <c r="H143" t="s">
        <v>98</v>
      </c>
      <c r="I143" t="s">
        <v>197</v>
      </c>
      <c r="J143" t="s">
        <v>197</v>
      </c>
      <c r="K143" t="s">
        <v>4500</v>
      </c>
      <c r="L143" t="s">
        <v>264</v>
      </c>
      <c r="M143" t="s">
        <v>291</v>
      </c>
      <c r="N143" s="9">
        <v>85</v>
      </c>
      <c r="O143">
        <v>1</v>
      </c>
      <c r="P143" s="9">
        <f t="shared" si="2"/>
        <v>85</v>
      </c>
    </row>
    <row r="144" spans="1:16" x14ac:dyDescent="0.25">
      <c r="A144" t="s">
        <v>101</v>
      </c>
      <c r="B144" t="s">
        <v>572</v>
      </c>
      <c r="C144" t="s">
        <v>570</v>
      </c>
      <c r="D144" t="s">
        <v>573</v>
      </c>
      <c r="E144" t="s">
        <v>96</v>
      </c>
      <c r="F144" t="s">
        <v>11</v>
      </c>
      <c r="G144" t="s">
        <v>12</v>
      </c>
      <c r="H144" t="s">
        <v>98</v>
      </c>
      <c r="I144" t="s">
        <v>197</v>
      </c>
      <c r="J144" t="s">
        <v>197</v>
      </c>
      <c r="K144" t="s">
        <v>4500</v>
      </c>
      <c r="L144" t="s">
        <v>264</v>
      </c>
      <c r="M144" t="s">
        <v>291</v>
      </c>
      <c r="N144" s="9">
        <v>85</v>
      </c>
      <c r="O144">
        <v>1</v>
      </c>
      <c r="P144" s="9">
        <f t="shared" si="2"/>
        <v>85</v>
      </c>
    </row>
    <row r="145" spans="1:16" x14ac:dyDescent="0.25">
      <c r="A145" t="s">
        <v>101</v>
      </c>
      <c r="B145" t="s">
        <v>574</v>
      </c>
      <c r="C145" t="s">
        <v>575</v>
      </c>
      <c r="D145" t="s">
        <v>576</v>
      </c>
      <c r="E145" t="s">
        <v>96</v>
      </c>
      <c r="F145" t="s">
        <v>11</v>
      </c>
      <c r="G145" t="s">
        <v>97</v>
      </c>
      <c r="H145" t="s">
        <v>98</v>
      </c>
      <c r="I145" t="s">
        <v>99</v>
      </c>
      <c r="J145" t="s">
        <v>99</v>
      </c>
      <c r="K145" t="s">
        <v>4500</v>
      </c>
      <c r="L145" t="s">
        <v>143</v>
      </c>
      <c r="M145" t="s">
        <v>258</v>
      </c>
      <c r="N145" s="9">
        <v>79.95</v>
      </c>
      <c r="O145">
        <v>6</v>
      </c>
      <c r="P145" s="9">
        <f t="shared" si="2"/>
        <v>479.70000000000005</v>
      </c>
    </row>
    <row r="146" spans="1:16" x14ac:dyDescent="0.25">
      <c r="A146" t="s">
        <v>101</v>
      </c>
      <c r="B146" t="s">
        <v>577</v>
      </c>
      <c r="C146" t="s">
        <v>575</v>
      </c>
      <c r="D146" t="s">
        <v>578</v>
      </c>
      <c r="E146" t="s">
        <v>104</v>
      </c>
      <c r="F146" t="s">
        <v>11</v>
      </c>
      <c r="G146" t="s">
        <v>97</v>
      </c>
      <c r="H146" t="s">
        <v>98</v>
      </c>
      <c r="I146" t="s">
        <v>99</v>
      </c>
      <c r="J146" t="s">
        <v>99</v>
      </c>
      <c r="K146" t="s">
        <v>4500</v>
      </c>
      <c r="L146" t="s">
        <v>143</v>
      </c>
      <c r="M146" t="s">
        <v>258</v>
      </c>
      <c r="N146" s="9">
        <v>79.95</v>
      </c>
      <c r="O146">
        <v>6</v>
      </c>
      <c r="P146" s="9">
        <f t="shared" si="2"/>
        <v>479.70000000000005</v>
      </c>
    </row>
    <row r="147" spans="1:16" x14ac:dyDescent="0.25">
      <c r="A147" t="s">
        <v>101</v>
      </c>
      <c r="B147" t="s">
        <v>579</v>
      </c>
      <c r="C147" t="s">
        <v>580</v>
      </c>
      <c r="D147" t="s">
        <v>581</v>
      </c>
      <c r="E147" t="s">
        <v>96</v>
      </c>
      <c r="F147" t="s">
        <v>11</v>
      </c>
      <c r="G147" t="s">
        <v>97</v>
      </c>
      <c r="H147" t="s">
        <v>247</v>
      </c>
      <c r="I147" t="s">
        <v>99</v>
      </c>
      <c r="J147" t="s">
        <v>99</v>
      </c>
      <c r="K147" t="s">
        <v>4500</v>
      </c>
      <c r="L147" t="s">
        <v>143</v>
      </c>
      <c r="M147" t="s">
        <v>299</v>
      </c>
      <c r="N147" s="9">
        <v>89.95</v>
      </c>
      <c r="O147">
        <v>7</v>
      </c>
      <c r="P147" s="9">
        <f t="shared" si="2"/>
        <v>629.65</v>
      </c>
    </row>
    <row r="148" spans="1:16" x14ac:dyDescent="0.25">
      <c r="A148" t="s">
        <v>101</v>
      </c>
      <c r="B148" t="s">
        <v>582</v>
      </c>
      <c r="C148" t="s">
        <v>580</v>
      </c>
      <c r="D148" t="s">
        <v>583</v>
      </c>
      <c r="E148" t="s">
        <v>104</v>
      </c>
      <c r="F148" t="s">
        <v>11</v>
      </c>
      <c r="G148" t="s">
        <v>97</v>
      </c>
      <c r="H148" t="s">
        <v>247</v>
      </c>
      <c r="I148" t="s">
        <v>99</v>
      </c>
      <c r="J148" t="s">
        <v>99</v>
      </c>
      <c r="K148" t="s">
        <v>4500</v>
      </c>
      <c r="L148" t="s">
        <v>143</v>
      </c>
      <c r="M148" t="s">
        <v>299</v>
      </c>
      <c r="N148" s="9">
        <v>89.95</v>
      </c>
      <c r="O148">
        <v>4</v>
      </c>
      <c r="P148" s="9">
        <f t="shared" si="2"/>
        <v>359.8</v>
      </c>
    </row>
    <row r="149" spans="1:16" x14ac:dyDescent="0.25">
      <c r="A149" t="s">
        <v>101</v>
      </c>
      <c r="B149" t="s">
        <v>584</v>
      </c>
      <c r="C149" t="s">
        <v>585</v>
      </c>
      <c r="D149" t="s">
        <v>586</v>
      </c>
      <c r="E149" t="s">
        <v>96</v>
      </c>
      <c r="F149" t="s">
        <v>11</v>
      </c>
      <c r="G149" t="s">
        <v>97</v>
      </c>
      <c r="H149" t="s">
        <v>98</v>
      </c>
      <c r="I149" t="s">
        <v>99</v>
      </c>
      <c r="J149" t="s">
        <v>99</v>
      </c>
      <c r="K149" t="s">
        <v>4500</v>
      </c>
      <c r="L149" t="s">
        <v>143</v>
      </c>
      <c r="M149" t="s">
        <v>258</v>
      </c>
      <c r="N149" s="9">
        <v>79.95</v>
      </c>
      <c r="O149">
        <v>3</v>
      </c>
      <c r="P149" s="9">
        <f t="shared" si="2"/>
        <v>239.85000000000002</v>
      </c>
    </row>
    <row r="150" spans="1:16" x14ac:dyDescent="0.25">
      <c r="A150" t="s">
        <v>101</v>
      </c>
      <c r="B150" t="s">
        <v>587</v>
      </c>
      <c r="C150" t="s">
        <v>588</v>
      </c>
      <c r="D150" t="s">
        <v>589</v>
      </c>
      <c r="E150" t="s">
        <v>96</v>
      </c>
      <c r="F150" t="s">
        <v>11</v>
      </c>
      <c r="G150" t="s">
        <v>97</v>
      </c>
      <c r="H150" t="s">
        <v>98</v>
      </c>
      <c r="I150" t="s">
        <v>290</v>
      </c>
      <c r="J150" t="s">
        <v>290</v>
      </c>
      <c r="K150" t="s">
        <v>4500</v>
      </c>
      <c r="L150" t="s">
        <v>134</v>
      </c>
      <c r="M150" t="s">
        <v>462</v>
      </c>
      <c r="N150" s="9">
        <v>74.95</v>
      </c>
      <c r="O150">
        <v>6</v>
      </c>
      <c r="P150" s="9">
        <f t="shared" si="2"/>
        <v>449.70000000000005</v>
      </c>
    </row>
    <row r="151" spans="1:16" x14ac:dyDescent="0.25">
      <c r="A151" t="s">
        <v>101</v>
      </c>
      <c r="B151" t="s">
        <v>590</v>
      </c>
      <c r="C151" t="s">
        <v>588</v>
      </c>
      <c r="D151" t="s">
        <v>591</v>
      </c>
      <c r="E151" t="s">
        <v>107</v>
      </c>
      <c r="F151" t="s">
        <v>11</v>
      </c>
      <c r="G151" t="s">
        <v>97</v>
      </c>
      <c r="H151" t="s">
        <v>98</v>
      </c>
      <c r="I151" t="s">
        <v>290</v>
      </c>
      <c r="J151" t="s">
        <v>290</v>
      </c>
      <c r="K151" t="s">
        <v>4500</v>
      </c>
      <c r="L151" t="s">
        <v>134</v>
      </c>
      <c r="M151" t="s">
        <v>462</v>
      </c>
      <c r="N151" s="9">
        <v>74.95</v>
      </c>
      <c r="O151">
        <v>1</v>
      </c>
      <c r="P151" s="9">
        <f t="shared" si="2"/>
        <v>74.95</v>
      </c>
    </row>
    <row r="152" spans="1:16" x14ac:dyDescent="0.25">
      <c r="A152" t="s">
        <v>101</v>
      </c>
      <c r="B152" t="s">
        <v>592</v>
      </c>
      <c r="C152" t="s">
        <v>593</v>
      </c>
      <c r="D152" t="s">
        <v>594</v>
      </c>
      <c r="E152" t="s">
        <v>96</v>
      </c>
      <c r="F152" t="s">
        <v>11</v>
      </c>
      <c r="G152" t="s">
        <v>97</v>
      </c>
      <c r="H152" t="s">
        <v>98</v>
      </c>
      <c r="I152" t="s">
        <v>290</v>
      </c>
      <c r="J152" t="s">
        <v>290</v>
      </c>
      <c r="K152" t="s">
        <v>4500</v>
      </c>
      <c r="L152" t="s">
        <v>448</v>
      </c>
      <c r="M152" t="s">
        <v>462</v>
      </c>
      <c r="N152" s="9">
        <v>79.95</v>
      </c>
      <c r="O152">
        <v>1</v>
      </c>
      <c r="P152" s="9">
        <f t="shared" si="2"/>
        <v>79.95</v>
      </c>
    </row>
    <row r="153" spans="1:16" x14ac:dyDescent="0.25">
      <c r="A153" t="s">
        <v>101</v>
      </c>
      <c r="B153" t="s">
        <v>595</v>
      </c>
      <c r="C153" t="s">
        <v>596</v>
      </c>
      <c r="D153" t="s">
        <v>597</v>
      </c>
      <c r="E153" t="s">
        <v>96</v>
      </c>
      <c r="F153" t="s">
        <v>11</v>
      </c>
      <c r="G153" t="s">
        <v>97</v>
      </c>
      <c r="H153" t="s">
        <v>98</v>
      </c>
      <c r="I153" t="s">
        <v>290</v>
      </c>
      <c r="J153" t="s">
        <v>290</v>
      </c>
      <c r="K153" t="s">
        <v>4500</v>
      </c>
      <c r="L153" t="s">
        <v>127</v>
      </c>
      <c r="M153" t="s">
        <v>462</v>
      </c>
      <c r="N153" s="9">
        <v>69.95</v>
      </c>
      <c r="O153">
        <v>1</v>
      </c>
      <c r="P153" s="9">
        <f t="shared" si="2"/>
        <v>69.95</v>
      </c>
    </row>
    <row r="154" spans="1:16" x14ac:dyDescent="0.25">
      <c r="A154" t="s">
        <v>101</v>
      </c>
      <c r="B154" t="s">
        <v>598</v>
      </c>
      <c r="C154" t="s">
        <v>599</v>
      </c>
      <c r="D154" t="s">
        <v>600</v>
      </c>
      <c r="E154" t="s">
        <v>96</v>
      </c>
      <c r="F154" t="s">
        <v>11</v>
      </c>
      <c r="G154" t="s">
        <v>97</v>
      </c>
      <c r="H154" t="s">
        <v>98</v>
      </c>
      <c r="I154" t="s">
        <v>99</v>
      </c>
      <c r="J154" t="s">
        <v>99</v>
      </c>
      <c r="K154" t="s">
        <v>4500</v>
      </c>
      <c r="L154" t="s">
        <v>264</v>
      </c>
      <c r="M154" t="s">
        <v>447</v>
      </c>
      <c r="N154" s="9">
        <v>79.95</v>
      </c>
      <c r="O154">
        <v>1</v>
      </c>
      <c r="P154" s="9">
        <f t="shared" si="2"/>
        <v>79.95</v>
      </c>
    </row>
    <row r="155" spans="1:16" x14ac:dyDescent="0.25">
      <c r="A155" t="s">
        <v>101</v>
      </c>
      <c r="B155" t="s">
        <v>601</v>
      </c>
      <c r="C155" t="s">
        <v>602</v>
      </c>
      <c r="D155" t="s">
        <v>603</v>
      </c>
      <c r="E155" t="s">
        <v>96</v>
      </c>
      <c r="F155" t="s">
        <v>11</v>
      </c>
      <c r="G155" t="s">
        <v>97</v>
      </c>
      <c r="H155" t="s">
        <v>98</v>
      </c>
      <c r="I155" t="s">
        <v>99</v>
      </c>
      <c r="J155" t="s">
        <v>99</v>
      </c>
      <c r="K155" t="s">
        <v>4500</v>
      </c>
      <c r="L155" t="s">
        <v>448</v>
      </c>
      <c r="M155" t="s">
        <v>250</v>
      </c>
      <c r="N155" s="9">
        <v>89.95</v>
      </c>
      <c r="O155">
        <v>1</v>
      </c>
      <c r="P155" s="9">
        <f t="shared" si="2"/>
        <v>89.95</v>
      </c>
    </row>
    <row r="156" spans="1:16" x14ac:dyDescent="0.25">
      <c r="A156" t="s">
        <v>101</v>
      </c>
      <c r="B156" t="s">
        <v>604</v>
      </c>
      <c r="C156" t="s">
        <v>602</v>
      </c>
      <c r="D156" t="s">
        <v>605</v>
      </c>
      <c r="E156" t="s">
        <v>104</v>
      </c>
      <c r="F156" t="s">
        <v>11</v>
      </c>
      <c r="G156" t="s">
        <v>97</v>
      </c>
      <c r="H156" t="s">
        <v>98</v>
      </c>
      <c r="I156" t="s">
        <v>99</v>
      </c>
      <c r="J156" t="s">
        <v>99</v>
      </c>
      <c r="K156" t="s">
        <v>4500</v>
      </c>
      <c r="L156" t="s">
        <v>448</v>
      </c>
      <c r="M156" t="s">
        <v>250</v>
      </c>
      <c r="N156" s="9">
        <v>89.95</v>
      </c>
      <c r="O156">
        <v>1</v>
      </c>
      <c r="P156" s="9">
        <f t="shared" si="2"/>
        <v>89.95</v>
      </c>
    </row>
    <row r="157" spans="1:16" x14ac:dyDescent="0.25">
      <c r="A157" t="s">
        <v>101</v>
      </c>
      <c r="B157" t="s">
        <v>608</v>
      </c>
      <c r="C157" t="s">
        <v>606</v>
      </c>
      <c r="D157" t="s">
        <v>609</v>
      </c>
      <c r="E157" t="s">
        <v>104</v>
      </c>
      <c r="F157" t="s">
        <v>11</v>
      </c>
      <c r="G157" t="s">
        <v>97</v>
      </c>
      <c r="H157" t="s">
        <v>98</v>
      </c>
      <c r="I157" t="s">
        <v>99</v>
      </c>
      <c r="J157" t="s">
        <v>99</v>
      </c>
      <c r="K157" t="s">
        <v>4500</v>
      </c>
      <c r="L157" t="s">
        <v>143</v>
      </c>
      <c r="M157" t="s">
        <v>607</v>
      </c>
      <c r="N157" s="9">
        <v>84.95</v>
      </c>
      <c r="O157">
        <v>1</v>
      </c>
      <c r="P157" s="9">
        <f t="shared" si="2"/>
        <v>84.95</v>
      </c>
    </row>
    <row r="158" spans="1:16" x14ac:dyDescent="0.25">
      <c r="A158" t="s">
        <v>101</v>
      </c>
      <c r="B158" t="s">
        <v>612</v>
      </c>
      <c r="C158" t="s">
        <v>610</v>
      </c>
      <c r="D158" t="s">
        <v>613</v>
      </c>
      <c r="E158" t="s">
        <v>104</v>
      </c>
      <c r="F158" t="s">
        <v>11</v>
      </c>
      <c r="G158" t="s">
        <v>97</v>
      </c>
      <c r="H158" t="s">
        <v>247</v>
      </c>
      <c r="I158" t="s">
        <v>417</v>
      </c>
      <c r="J158" t="s">
        <v>417</v>
      </c>
      <c r="K158" t="s">
        <v>4500</v>
      </c>
      <c r="L158" t="s">
        <v>143</v>
      </c>
      <c r="M158" t="s">
        <v>611</v>
      </c>
      <c r="N158" s="9">
        <v>109.95</v>
      </c>
      <c r="O158">
        <v>1</v>
      </c>
      <c r="P158" s="9">
        <f t="shared" si="2"/>
        <v>109.95</v>
      </c>
    </row>
    <row r="159" spans="1:16" x14ac:dyDescent="0.25">
      <c r="A159" t="s">
        <v>101</v>
      </c>
      <c r="B159" t="s">
        <v>614</v>
      </c>
      <c r="C159" t="s">
        <v>615</v>
      </c>
      <c r="D159" t="s">
        <v>616</v>
      </c>
      <c r="E159" t="s">
        <v>96</v>
      </c>
      <c r="F159" t="s">
        <v>11</v>
      </c>
      <c r="G159" t="s">
        <v>97</v>
      </c>
      <c r="H159" t="s">
        <v>98</v>
      </c>
      <c r="I159" t="s">
        <v>99</v>
      </c>
      <c r="J159" t="s">
        <v>99</v>
      </c>
      <c r="K159" t="s">
        <v>4500</v>
      </c>
      <c r="L159" t="s">
        <v>528</v>
      </c>
      <c r="M159" t="s">
        <v>617</v>
      </c>
      <c r="N159" s="9">
        <v>84.95</v>
      </c>
      <c r="O159">
        <v>1</v>
      </c>
      <c r="P159" s="9">
        <f t="shared" si="2"/>
        <v>84.95</v>
      </c>
    </row>
    <row r="160" spans="1:16" x14ac:dyDescent="0.25">
      <c r="A160" t="s">
        <v>101</v>
      </c>
      <c r="B160" t="s">
        <v>618</v>
      </c>
      <c r="C160" t="s">
        <v>615</v>
      </c>
      <c r="D160" t="s">
        <v>619</v>
      </c>
      <c r="E160" t="s">
        <v>104</v>
      </c>
      <c r="F160" t="s">
        <v>11</v>
      </c>
      <c r="G160" t="s">
        <v>97</v>
      </c>
      <c r="H160" t="s">
        <v>98</v>
      </c>
      <c r="I160" t="s">
        <v>99</v>
      </c>
      <c r="J160" t="s">
        <v>99</v>
      </c>
      <c r="K160" t="s">
        <v>4500</v>
      </c>
      <c r="L160" t="s">
        <v>528</v>
      </c>
      <c r="M160" t="s">
        <v>617</v>
      </c>
      <c r="N160" s="9">
        <v>84.95</v>
      </c>
      <c r="O160">
        <v>1</v>
      </c>
      <c r="P160" s="9">
        <f t="shared" si="2"/>
        <v>84.95</v>
      </c>
    </row>
    <row r="161" spans="1:16" x14ac:dyDescent="0.25">
      <c r="A161" t="s">
        <v>101</v>
      </c>
      <c r="B161" t="s">
        <v>620</v>
      </c>
      <c r="C161" t="s">
        <v>621</v>
      </c>
      <c r="D161" t="s">
        <v>622</v>
      </c>
      <c r="E161" t="s">
        <v>96</v>
      </c>
      <c r="F161" t="s">
        <v>11</v>
      </c>
      <c r="G161" t="s">
        <v>97</v>
      </c>
      <c r="H161" t="s">
        <v>247</v>
      </c>
      <c r="I161" t="s">
        <v>417</v>
      </c>
      <c r="J161" t="s">
        <v>417</v>
      </c>
      <c r="K161" t="s">
        <v>4500</v>
      </c>
      <c r="L161" t="s">
        <v>448</v>
      </c>
      <c r="M161" t="s">
        <v>623</v>
      </c>
      <c r="N161" s="9">
        <v>129.94999999999999</v>
      </c>
      <c r="O161">
        <v>1</v>
      </c>
      <c r="P161" s="9">
        <f t="shared" ref="P161:P221" si="3">O161*N161</f>
        <v>129.94999999999999</v>
      </c>
    </row>
    <row r="162" spans="1:16" x14ac:dyDescent="0.25">
      <c r="A162" t="s">
        <v>101</v>
      </c>
      <c r="B162" t="s">
        <v>624</v>
      </c>
      <c r="C162" t="s">
        <v>621</v>
      </c>
      <c r="D162" t="s">
        <v>625</v>
      </c>
      <c r="E162" t="s">
        <v>104</v>
      </c>
      <c r="F162" t="s">
        <v>11</v>
      </c>
      <c r="G162" t="s">
        <v>97</v>
      </c>
      <c r="H162" t="s">
        <v>247</v>
      </c>
      <c r="I162" t="s">
        <v>417</v>
      </c>
      <c r="J162" t="s">
        <v>417</v>
      </c>
      <c r="K162" t="s">
        <v>4500</v>
      </c>
      <c r="L162" t="s">
        <v>448</v>
      </c>
      <c r="M162" t="s">
        <v>623</v>
      </c>
      <c r="N162" s="9">
        <v>129.94999999999999</v>
      </c>
      <c r="O162">
        <v>1</v>
      </c>
      <c r="P162" s="9">
        <f t="shared" si="3"/>
        <v>129.94999999999999</v>
      </c>
    </row>
    <row r="163" spans="1:16" x14ac:dyDescent="0.25">
      <c r="A163" t="s">
        <v>101</v>
      </c>
      <c r="B163" t="s">
        <v>626</v>
      </c>
      <c r="C163" t="s">
        <v>627</v>
      </c>
      <c r="D163" t="s">
        <v>628</v>
      </c>
      <c r="E163" t="s">
        <v>104</v>
      </c>
      <c r="F163" t="s">
        <v>11</v>
      </c>
      <c r="G163" t="s">
        <v>97</v>
      </c>
      <c r="H163" t="s">
        <v>247</v>
      </c>
      <c r="I163" t="s">
        <v>417</v>
      </c>
      <c r="J163" t="s">
        <v>417</v>
      </c>
      <c r="K163" t="s">
        <v>4500</v>
      </c>
      <c r="L163" t="s">
        <v>143</v>
      </c>
      <c r="M163" t="s">
        <v>623</v>
      </c>
      <c r="N163" s="9">
        <v>129.94999999999999</v>
      </c>
      <c r="O163">
        <v>2</v>
      </c>
      <c r="P163" s="9">
        <f t="shared" si="3"/>
        <v>259.89999999999998</v>
      </c>
    </row>
    <row r="164" spans="1:16" x14ac:dyDescent="0.25">
      <c r="A164" t="s">
        <v>101</v>
      </c>
      <c r="B164" t="s">
        <v>629</v>
      </c>
      <c r="C164" t="s">
        <v>630</v>
      </c>
      <c r="D164" t="s">
        <v>631</v>
      </c>
      <c r="E164" t="s">
        <v>96</v>
      </c>
      <c r="F164" t="s">
        <v>11</v>
      </c>
      <c r="G164" t="s">
        <v>97</v>
      </c>
      <c r="H164" t="s">
        <v>247</v>
      </c>
      <c r="I164" t="s">
        <v>417</v>
      </c>
      <c r="J164" t="s">
        <v>417</v>
      </c>
      <c r="K164" t="s">
        <v>4500</v>
      </c>
      <c r="L164" t="s">
        <v>25</v>
      </c>
      <c r="M164" t="s">
        <v>611</v>
      </c>
      <c r="N164" s="9">
        <v>109.95</v>
      </c>
      <c r="O164">
        <v>1</v>
      </c>
      <c r="P164" s="9">
        <f t="shared" si="3"/>
        <v>109.95</v>
      </c>
    </row>
    <row r="165" spans="1:16" x14ac:dyDescent="0.25">
      <c r="A165" t="s">
        <v>101</v>
      </c>
      <c r="B165" t="s">
        <v>632</v>
      </c>
      <c r="C165" t="s">
        <v>633</v>
      </c>
      <c r="D165" t="s">
        <v>634</v>
      </c>
      <c r="E165" t="s">
        <v>96</v>
      </c>
      <c r="F165" t="s">
        <v>11</v>
      </c>
      <c r="G165" t="s">
        <v>97</v>
      </c>
      <c r="H165" t="s">
        <v>247</v>
      </c>
      <c r="I165" t="s">
        <v>417</v>
      </c>
      <c r="J165" t="s">
        <v>417</v>
      </c>
      <c r="K165" t="s">
        <v>4500</v>
      </c>
      <c r="L165" t="s">
        <v>281</v>
      </c>
      <c r="M165" t="s">
        <v>635</v>
      </c>
      <c r="N165" s="9">
        <v>179.95</v>
      </c>
      <c r="O165">
        <v>1</v>
      </c>
      <c r="P165" s="9">
        <f t="shared" si="3"/>
        <v>179.95</v>
      </c>
    </row>
    <row r="166" spans="1:16" x14ac:dyDescent="0.25">
      <c r="A166" t="s">
        <v>101</v>
      </c>
      <c r="B166" t="s">
        <v>636</v>
      </c>
      <c r="C166" t="s">
        <v>637</v>
      </c>
      <c r="D166" t="s">
        <v>638</v>
      </c>
      <c r="E166" t="s">
        <v>96</v>
      </c>
      <c r="F166" t="s">
        <v>11</v>
      </c>
      <c r="G166" t="s">
        <v>97</v>
      </c>
      <c r="H166" t="s">
        <v>247</v>
      </c>
      <c r="I166" t="s">
        <v>99</v>
      </c>
      <c r="J166" t="s">
        <v>99</v>
      </c>
      <c r="K166" t="s">
        <v>4500</v>
      </c>
      <c r="L166" t="s">
        <v>143</v>
      </c>
      <c r="M166" t="s">
        <v>639</v>
      </c>
      <c r="N166" s="9">
        <v>109.95</v>
      </c>
      <c r="O166">
        <v>3</v>
      </c>
      <c r="P166" s="9">
        <f t="shared" si="3"/>
        <v>329.85</v>
      </c>
    </row>
    <row r="167" spans="1:16" x14ac:dyDescent="0.25">
      <c r="A167" t="s">
        <v>101</v>
      </c>
      <c r="B167" t="s">
        <v>640</v>
      </c>
      <c r="C167" t="s">
        <v>637</v>
      </c>
      <c r="D167" t="s">
        <v>641</v>
      </c>
      <c r="E167" t="s">
        <v>104</v>
      </c>
      <c r="F167" t="s">
        <v>11</v>
      </c>
      <c r="G167" t="s">
        <v>97</v>
      </c>
      <c r="H167" t="s">
        <v>247</v>
      </c>
      <c r="I167" t="s">
        <v>99</v>
      </c>
      <c r="J167" t="s">
        <v>99</v>
      </c>
      <c r="K167" t="s">
        <v>4500</v>
      </c>
      <c r="L167" t="s">
        <v>143</v>
      </c>
      <c r="M167" t="s">
        <v>639</v>
      </c>
      <c r="N167" s="9">
        <v>109.95</v>
      </c>
      <c r="O167">
        <v>2</v>
      </c>
      <c r="P167" s="9">
        <f t="shared" si="3"/>
        <v>219.9</v>
      </c>
    </row>
    <row r="168" spans="1:16" x14ac:dyDescent="0.25">
      <c r="A168" t="s">
        <v>101</v>
      </c>
      <c r="B168" t="s">
        <v>643</v>
      </c>
      <c r="C168" t="s">
        <v>644</v>
      </c>
      <c r="D168" t="s">
        <v>645</v>
      </c>
      <c r="E168" t="s">
        <v>96</v>
      </c>
      <c r="F168" t="s">
        <v>11</v>
      </c>
      <c r="G168" t="s">
        <v>97</v>
      </c>
      <c r="H168" t="s">
        <v>247</v>
      </c>
      <c r="I168" t="s">
        <v>99</v>
      </c>
      <c r="J168" t="s">
        <v>99</v>
      </c>
      <c r="K168" t="s">
        <v>4500</v>
      </c>
      <c r="L168" t="s">
        <v>127</v>
      </c>
      <c r="M168" t="s">
        <v>642</v>
      </c>
      <c r="N168" s="9">
        <v>94.95</v>
      </c>
      <c r="O168">
        <v>2</v>
      </c>
      <c r="P168" s="9">
        <f t="shared" si="3"/>
        <v>189.9</v>
      </c>
    </row>
    <row r="169" spans="1:16" x14ac:dyDescent="0.25">
      <c r="A169" t="s">
        <v>101</v>
      </c>
      <c r="B169" t="s">
        <v>647</v>
      </c>
      <c r="C169" t="s">
        <v>646</v>
      </c>
      <c r="D169" t="s">
        <v>648</v>
      </c>
      <c r="E169" t="s">
        <v>104</v>
      </c>
      <c r="F169" t="s">
        <v>11</v>
      </c>
      <c r="G169" t="s">
        <v>97</v>
      </c>
      <c r="H169" t="s">
        <v>98</v>
      </c>
      <c r="I169" t="s">
        <v>99</v>
      </c>
      <c r="J169" t="s">
        <v>99</v>
      </c>
      <c r="K169" t="s">
        <v>4500</v>
      </c>
      <c r="L169" t="s">
        <v>143</v>
      </c>
      <c r="M169" t="s">
        <v>254</v>
      </c>
      <c r="N169" s="9">
        <v>114.95</v>
      </c>
      <c r="O169">
        <v>4</v>
      </c>
      <c r="P169" s="9">
        <f t="shared" si="3"/>
        <v>459.8</v>
      </c>
    </row>
    <row r="170" spans="1:16" x14ac:dyDescent="0.25">
      <c r="A170" t="s">
        <v>101</v>
      </c>
      <c r="B170" t="s">
        <v>649</v>
      </c>
      <c r="C170" t="s">
        <v>646</v>
      </c>
      <c r="D170" t="s">
        <v>650</v>
      </c>
      <c r="E170" t="s">
        <v>89</v>
      </c>
      <c r="F170" t="s">
        <v>11</v>
      </c>
      <c r="G170" t="s">
        <v>97</v>
      </c>
      <c r="H170" t="s">
        <v>98</v>
      </c>
      <c r="I170" t="s">
        <v>99</v>
      </c>
      <c r="J170" t="s">
        <v>99</v>
      </c>
      <c r="K170" t="s">
        <v>4500</v>
      </c>
      <c r="L170" t="s">
        <v>143</v>
      </c>
      <c r="M170" t="s">
        <v>254</v>
      </c>
      <c r="N170" s="9">
        <v>114.95</v>
      </c>
      <c r="O170">
        <v>1</v>
      </c>
      <c r="P170" s="9">
        <f t="shared" si="3"/>
        <v>114.95</v>
      </c>
    </row>
    <row r="171" spans="1:16" x14ac:dyDescent="0.25">
      <c r="A171" t="s">
        <v>101</v>
      </c>
      <c r="B171" t="s">
        <v>651</v>
      </c>
      <c r="C171" t="s">
        <v>652</v>
      </c>
      <c r="D171" t="s">
        <v>653</v>
      </c>
      <c r="E171" t="s">
        <v>96</v>
      </c>
      <c r="F171" t="s">
        <v>11</v>
      </c>
      <c r="G171" t="s">
        <v>97</v>
      </c>
      <c r="H171" t="s">
        <v>98</v>
      </c>
      <c r="I171" t="s">
        <v>99</v>
      </c>
      <c r="J171" t="s">
        <v>99</v>
      </c>
      <c r="K171" t="s">
        <v>4500</v>
      </c>
      <c r="L171" t="s">
        <v>143</v>
      </c>
      <c r="M171" t="s">
        <v>447</v>
      </c>
      <c r="N171" s="9">
        <v>69.95</v>
      </c>
      <c r="O171">
        <v>1</v>
      </c>
      <c r="P171" s="9">
        <f t="shared" si="3"/>
        <v>69.95</v>
      </c>
    </row>
    <row r="172" spans="1:16" x14ac:dyDescent="0.25">
      <c r="A172" t="s">
        <v>101</v>
      </c>
      <c r="B172" t="s">
        <v>654</v>
      </c>
      <c r="C172" t="s">
        <v>655</v>
      </c>
      <c r="D172" t="s">
        <v>656</v>
      </c>
      <c r="E172" t="s">
        <v>104</v>
      </c>
      <c r="F172" t="s">
        <v>11</v>
      </c>
      <c r="G172" t="s">
        <v>12</v>
      </c>
      <c r="H172" t="s">
        <v>98</v>
      </c>
      <c r="I172" t="s">
        <v>197</v>
      </c>
      <c r="J172" t="s">
        <v>197</v>
      </c>
      <c r="K172" t="s">
        <v>4500</v>
      </c>
      <c r="L172" t="s">
        <v>143</v>
      </c>
      <c r="M172" t="s">
        <v>657</v>
      </c>
      <c r="N172" s="9">
        <v>90</v>
      </c>
      <c r="O172">
        <v>1</v>
      </c>
      <c r="P172" s="9">
        <f t="shared" si="3"/>
        <v>90</v>
      </c>
    </row>
    <row r="173" spans="1:16" x14ac:dyDescent="0.25">
      <c r="A173" t="s">
        <v>101</v>
      </c>
      <c r="B173" t="s">
        <v>658</v>
      </c>
      <c r="C173" t="s">
        <v>655</v>
      </c>
      <c r="D173" t="s">
        <v>659</v>
      </c>
      <c r="E173" t="s">
        <v>89</v>
      </c>
      <c r="F173" t="s">
        <v>11</v>
      </c>
      <c r="G173" t="s">
        <v>12</v>
      </c>
      <c r="H173" t="s">
        <v>98</v>
      </c>
      <c r="I173" t="s">
        <v>197</v>
      </c>
      <c r="J173" t="s">
        <v>197</v>
      </c>
      <c r="K173" t="s">
        <v>4500</v>
      </c>
      <c r="L173" t="s">
        <v>143</v>
      </c>
      <c r="M173" t="s">
        <v>657</v>
      </c>
      <c r="N173" s="9">
        <v>90</v>
      </c>
      <c r="O173">
        <v>1</v>
      </c>
      <c r="P173" s="9">
        <f t="shared" si="3"/>
        <v>90</v>
      </c>
    </row>
    <row r="174" spans="1:16" x14ac:dyDescent="0.25">
      <c r="A174" t="s">
        <v>101</v>
      </c>
      <c r="B174" t="s">
        <v>660</v>
      </c>
      <c r="C174" t="s">
        <v>661</v>
      </c>
      <c r="D174" t="s">
        <v>662</v>
      </c>
      <c r="E174" t="s">
        <v>104</v>
      </c>
      <c r="F174" t="s">
        <v>11</v>
      </c>
      <c r="G174" t="s">
        <v>12</v>
      </c>
      <c r="H174" t="s">
        <v>345</v>
      </c>
      <c r="I174" t="s">
        <v>345</v>
      </c>
      <c r="J174" t="s">
        <v>345</v>
      </c>
      <c r="K174" t="s">
        <v>4500</v>
      </c>
      <c r="L174" t="s">
        <v>143</v>
      </c>
      <c r="M174" t="s">
        <v>663</v>
      </c>
      <c r="N174" s="9">
        <v>80</v>
      </c>
      <c r="O174">
        <v>1</v>
      </c>
      <c r="P174" s="9">
        <f t="shared" si="3"/>
        <v>80</v>
      </c>
    </row>
    <row r="175" spans="1:16" x14ac:dyDescent="0.25">
      <c r="A175" t="s">
        <v>101</v>
      </c>
      <c r="B175" t="s">
        <v>664</v>
      </c>
      <c r="C175" t="s">
        <v>665</v>
      </c>
      <c r="D175" t="s">
        <v>666</v>
      </c>
      <c r="E175" t="s">
        <v>96</v>
      </c>
      <c r="F175" t="s">
        <v>11</v>
      </c>
      <c r="G175" t="s">
        <v>97</v>
      </c>
      <c r="H175" t="s">
        <v>98</v>
      </c>
      <c r="I175" t="s">
        <v>99</v>
      </c>
      <c r="J175" t="s">
        <v>99</v>
      </c>
      <c r="K175" t="s">
        <v>4500</v>
      </c>
      <c r="L175" t="s">
        <v>143</v>
      </c>
      <c r="M175" t="s">
        <v>258</v>
      </c>
      <c r="N175" s="9">
        <v>89.95</v>
      </c>
      <c r="O175">
        <v>4</v>
      </c>
      <c r="P175" s="9">
        <f t="shared" si="3"/>
        <v>359.8</v>
      </c>
    </row>
    <row r="176" spans="1:16" x14ac:dyDescent="0.25">
      <c r="A176" t="s">
        <v>101</v>
      </c>
      <c r="B176" t="s">
        <v>667</v>
      </c>
      <c r="C176" t="s">
        <v>668</v>
      </c>
      <c r="D176" t="s">
        <v>669</v>
      </c>
      <c r="E176" t="s">
        <v>96</v>
      </c>
      <c r="F176" t="s">
        <v>11</v>
      </c>
      <c r="G176" t="s">
        <v>97</v>
      </c>
      <c r="H176" t="s">
        <v>98</v>
      </c>
      <c r="I176" t="s">
        <v>99</v>
      </c>
      <c r="J176" t="s">
        <v>99</v>
      </c>
      <c r="K176" t="s">
        <v>4500</v>
      </c>
      <c r="L176" t="s">
        <v>31</v>
      </c>
      <c r="M176" t="s">
        <v>258</v>
      </c>
      <c r="N176" s="9">
        <v>89.95</v>
      </c>
      <c r="O176">
        <v>5</v>
      </c>
      <c r="P176" s="9">
        <f t="shared" si="3"/>
        <v>449.75</v>
      </c>
    </row>
    <row r="177" spans="1:16" x14ac:dyDescent="0.25">
      <c r="A177" t="s">
        <v>101</v>
      </c>
      <c r="B177" t="s">
        <v>671</v>
      </c>
      <c r="C177" t="s">
        <v>670</v>
      </c>
      <c r="D177" t="s">
        <v>672</v>
      </c>
      <c r="E177" t="s">
        <v>104</v>
      </c>
      <c r="F177" t="s">
        <v>11</v>
      </c>
      <c r="G177" t="s">
        <v>97</v>
      </c>
      <c r="H177" t="s">
        <v>98</v>
      </c>
      <c r="I177" t="s">
        <v>99</v>
      </c>
      <c r="J177" t="s">
        <v>99</v>
      </c>
      <c r="K177" t="s">
        <v>4500</v>
      </c>
      <c r="L177" t="s">
        <v>143</v>
      </c>
      <c r="M177" t="s">
        <v>258</v>
      </c>
      <c r="N177" s="9">
        <v>79.95</v>
      </c>
      <c r="O177">
        <v>2</v>
      </c>
      <c r="P177" s="9">
        <f t="shared" si="3"/>
        <v>159.9</v>
      </c>
    </row>
    <row r="178" spans="1:16" x14ac:dyDescent="0.25">
      <c r="A178" t="s">
        <v>101</v>
      </c>
      <c r="B178" t="s">
        <v>673</v>
      </c>
      <c r="C178" t="s">
        <v>674</v>
      </c>
      <c r="D178" t="s">
        <v>675</v>
      </c>
      <c r="E178" t="s">
        <v>96</v>
      </c>
      <c r="F178" t="s">
        <v>11</v>
      </c>
      <c r="G178" t="s">
        <v>97</v>
      </c>
      <c r="H178" t="s">
        <v>98</v>
      </c>
      <c r="I178" t="s">
        <v>99</v>
      </c>
      <c r="J178" t="s">
        <v>99</v>
      </c>
      <c r="K178" t="s">
        <v>4500</v>
      </c>
      <c r="L178" t="s">
        <v>25</v>
      </c>
      <c r="M178" t="s">
        <v>258</v>
      </c>
      <c r="N178" s="9">
        <v>79.95</v>
      </c>
      <c r="O178">
        <v>1</v>
      </c>
      <c r="P178" s="9">
        <f t="shared" si="3"/>
        <v>79.95</v>
      </c>
    </row>
    <row r="179" spans="1:16" x14ac:dyDescent="0.25">
      <c r="A179" t="s">
        <v>101</v>
      </c>
      <c r="B179" t="s">
        <v>677</v>
      </c>
      <c r="C179" t="s">
        <v>676</v>
      </c>
      <c r="D179" t="s">
        <v>678</v>
      </c>
      <c r="E179" t="s">
        <v>104</v>
      </c>
      <c r="F179" t="s">
        <v>11</v>
      </c>
      <c r="G179" t="s">
        <v>97</v>
      </c>
      <c r="H179" t="s">
        <v>98</v>
      </c>
      <c r="I179" t="s">
        <v>99</v>
      </c>
      <c r="J179" t="s">
        <v>99</v>
      </c>
      <c r="K179" t="s">
        <v>4500</v>
      </c>
      <c r="L179" t="s">
        <v>31</v>
      </c>
      <c r="M179" t="s">
        <v>258</v>
      </c>
      <c r="N179" s="9">
        <v>84.95</v>
      </c>
      <c r="O179">
        <v>5</v>
      </c>
      <c r="P179" s="9">
        <f t="shared" si="3"/>
        <v>424.75</v>
      </c>
    </row>
    <row r="180" spans="1:16" x14ac:dyDescent="0.25">
      <c r="A180" t="s">
        <v>101</v>
      </c>
      <c r="B180" t="s">
        <v>680</v>
      </c>
      <c r="C180" t="s">
        <v>681</v>
      </c>
      <c r="D180" t="s">
        <v>682</v>
      </c>
      <c r="E180" t="s">
        <v>96</v>
      </c>
      <c r="F180" t="s">
        <v>11</v>
      </c>
      <c r="G180" t="s">
        <v>97</v>
      </c>
      <c r="H180" t="s">
        <v>98</v>
      </c>
      <c r="I180" t="s">
        <v>99</v>
      </c>
      <c r="J180" t="s">
        <v>99</v>
      </c>
      <c r="K180" t="s">
        <v>4500</v>
      </c>
      <c r="L180" t="s">
        <v>264</v>
      </c>
      <c r="M180" t="s">
        <v>258</v>
      </c>
      <c r="N180" s="9">
        <v>89.95</v>
      </c>
      <c r="O180">
        <v>6</v>
      </c>
      <c r="P180" s="9">
        <f t="shared" si="3"/>
        <v>539.70000000000005</v>
      </c>
    </row>
    <row r="181" spans="1:16" x14ac:dyDescent="0.25">
      <c r="A181" t="s">
        <v>101</v>
      </c>
      <c r="B181" t="s">
        <v>683</v>
      </c>
      <c r="C181" t="s">
        <v>684</v>
      </c>
      <c r="D181" t="s">
        <v>685</v>
      </c>
      <c r="E181" t="s">
        <v>96</v>
      </c>
      <c r="F181" t="s">
        <v>11</v>
      </c>
      <c r="G181" t="s">
        <v>97</v>
      </c>
      <c r="H181" t="s">
        <v>98</v>
      </c>
      <c r="I181" t="s">
        <v>99</v>
      </c>
      <c r="J181" t="s">
        <v>99</v>
      </c>
      <c r="K181" t="s">
        <v>4500</v>
      </c>
      <c r="L181" t="s">
        <v>25</v>
      </c>
      <c r="M181" t="s">
        <v>258</v>
      </c>
      <c r="N181" s="9">
        <v>79.95</v>
      </c>
      <c r="O181">
        <v>1</v>
      </c>
      <c r="P181" s="9">
        <f t="shared" si="3"/>
        <v>79.95</v>
      </c>
    </row>
    <row r="182" spans="1:16" x14ac:dyDescent="0.25">
      <c r="A182" t="s">
        <v>101</v>
      </c>
      <c r="B182" t="s">
        <v>686</v>
      </c>
      <c r="C182" t="s">
        <v>687</v>
      </c>
      <c r="D182" t="s">
        <v>688</v>
      </c>
      <c r="E182" t="s">
        <v>96</v>
      </c>
      <c r="F182" t="s">
        <v>11</v>
      </c>
      <c r="G182" t="s">
        <v>97</v>
      </c>
      <c r="H182" t="s">
        <v>98</v>
      </c>
      <c r="I182" t="s">
        <v>99</v>
      </c>
      <c r="J182" t="s">
        <v>99</v>
      </c>
      <c r="K182" t="s">
        <v>4500</v>
      </c>
      <c r="L182" t="s">
        <v>264</v>
      </c>
      <c r="M182" t="s">
        <v>258</v>
      </c>
      <c r="N182" s="9">
        <v>79.95</v>
      </c>
      <c r="O182">
        <v>5</v>
      </c>
      <c r="P182" s="9">
        <f t="shared" si="3"/>
        <v>399.75</v>
      </c>
    </row>
    <row r="183" spans="1:16" x14ac:dyDescent="0.25">
      <c r="A183" t="s">
        <v>101</v>
      </c>
      <c r="B183" t="s">
        <v>690</v>
      </c>
      <c r="C183" t="s">
        <v>691</v>
      </c>
      <c r="D183" t="s">
        <v>692</v>
      </c>
      <c r="E183" t="s">
        <v>96</v>
      </c>
      <c r="F183" t="s">
        <v>11</v>
      </c>
      <c r="G183" t="s">
        <v>97</v>
      </c>
      <c r="H183" t="s">
        <v>98</v>
      </c>
      <c r="I183" t="s">
        <v>99</v>
      </c>
      <c r="J183" t="s">
        <v>99</v>
      </c>
      <c r="K183" t="s">
        <v>4500</v>
      </c>
      <c r="L183" t="s">
        <v>448</v>
      </c>
      <c r="M183" t="s">
        <v>258</v>
      </c>
      <c r="N183" s="9">
        <v>79.95</v>
      </c>
      <c r="O183">
        <v>4</v>
      </c>
      <c r="P183" s="9">
        <f t="shared" si="3"/>
        <v>319.8</v>
      </c>
    </row>
    <row r="184" spans="1:16" x14ac:dyDescent="0.25">
      <c r="A184" t="s">
        <v>101</v>
      </c>
      <c r="B184" t="s">
        <v>693</v>
      </c>
      <c r="C184" t="s">
        <v>689</v>
      </c>
      <c r="D184" t="s">
        <v>694</v>
      </c>
      <c r="E184" t="s">
        <v>104</v>
      </c>
      <c r="F184" t="s">
        <v>11</v>
      </c>
      <c r="G184" t="s">
        <v>97</v>
      </c>
      <c r="H184" t="s">
        <v>98</v>
      </c>
      <c r="I184" t="s">
        <v>99</v>
      </c>
      <c r="J184" t="s">
        <v>99</v>
      </c>
      <c r="K184" t="s">
        <v>4500</v>
      </c>
      <c r="L184" t="s">
        <v>271</v>
      </c>
      <c r="M184" t="s">
        <v>258</v>
      </c>
      <c r="N184" s="9">
        <v>89.95</v>
      </c>
      <c r="O184">
        <v>3</v>
      </c>
      <c r="P184" s="9">
        <f t="shared" si="3"/>
        <v>269.85000000000002</v>
      </c>
    </row>
    <row r="185" spans="1:16" x14ac:dyDescent="0.25">
      <c r="A185" t="s">
        <v>101</v>
      </c>
      <c r="B185" t="s">
        <v>695</v>
      </c>
      <c r="C185" t="s">
        <v>696</v>
      </c>
      <c r="D185" t="s">
        <v>697</v>
      </c>
      <c r="E185" t="s">
        <v>96</v>
      </c>
      <c r="F185" t="s">
        <v>11</v>
      </c>
      <c r="G185" t="s">
        <v>97</v>
      </c>
      <c r="H185" t="s">
        <v>247</v>
      </c>
      <c r="I185" t="s">
        <v>417</v>
      </c>
      <c r="J185" t="s">
        <v>417</v>
      </c>
      <c r="K185" t="s">
        <v>4500</v>
      </c>
      <c r="L185" t="s">
        <v>143</v>
      </c>
      <c r="M185" t="s">
        <v>623</v>
      </c>
      <c r="N185" s="9">
        <v>129.94999999999999</v>
      </c>
      <c r="O185">
        <v>1</v>
      </c>
      <c r="P185" s="9">
        <f t="shared" si="3"/>
        <v>129.94999999999999</v>
      </c>
    </row>
    <row r="186" spans="1:16" x14ac:dyDescent="0.25">
      <c r="A186" t="s">
        <v>101</v>
      </c>
      <c r="B186" t="s">
        <v>698</v>
      </c>
      <c r="C186" t="s">
        <v>699</v>
      </c>
      <c r="D186" t="s">
        <v>700</v>
      </c>
      <c r="E186" t="s">
        <v>96</v>
      </c>
      <c r="F186" t="s">
        <v>11</v>
      </c>
      <c r="G186" t="s">
        <v>97</v>
      </c>
      <c r="H186" t="s">
        <v>247</v>
      </c>
      <c r="I186" t="s">
        <v>99</v>
      </c>
      <c r="J186" t="s">
        <v>99</v>
      </c>
      <c r="K186" t="s">
        <v>4500</v>
      </c>
      <c r="L186" t="s">
        <v>54</v>
      </c>
      <c r="M186" t="s">
        <v>299</v>
      </c>
      <c r="N186" s="9">
        <v>89.95</v>
      </c>
      <c r="O186">
        <v>1</v>
      </c>
      <c r="P186" s="9">
        <f t="shared" si="3"/>
        <v>89.95</v>
      </c>
    </row>
    <row r="187" spans="1:16" x14ac:dyDescent="0.25">
      <c r="A187" t="s">
        <v>101</v>
      </c>
      <c r="B187" t="s">
        <v>701</v>
      </c>
      <c r="C187" t="s">
        <v>702</v>
      </c>
      <c r="D187" t="s">
        <v>703</v>
      </c>
      <c r="E187" t="s">
        <v>96</v>
      </c>
      <c r="F187" t="s">
        <v>11</v>
      </c>
      <c r="G187" t="s">
        <v>97</v>
      </c>
      <c r="H187" t="s">
        <v>247</v>
      </c>
      <c r="I187" t="s">
        <v>99</v>
      </c>
      <c r="J187" t="s">
        <v>99</v>
      </c>
      <c r="K187" t="s">
        <v>4500</v>
      </c>
      <c r="L187" t="s">
        <v>25</v>
      </c>
      <c r="M187" t="s">
        <v>299</v>
      </c>
      <c r="N187" s="9">
        <v>89.95</v>
      </c>
      <c r="O187">
        <v>4</v>
      </c>
      <c r="P187" s="9">
        <f t="shared" si="3"/>
        <v>359.8</v>
      </c>
    </row>
    <row r="188" spans="1:16" x14ac:dyDescent="0.25">
      <c r="A188" t="s">
        <v>101</v>
      </c>
      <c r="B188" t="s">
        <v>704</v>
      </c>
      <c r="C188" t="s">
        <v>702</v>
      </c>
      <c r="D188" t="s">
        <v>705</v>
      </c>
      <c r="E188" t="s">
        <v>107</v>
      </c>
      <c r="F188" t="s">
        <v>11</v>
      </c>
      <c r="G188" t="s">
        <v>97</v>
      </c>
      <c r="H188" t="s">
        <v>247</v>
      </c>
      <c r="I188" t="s">
        <v>99</v>
      </c>
      <c r="J188" t="s">
        <v>99</v>
      </c>
      <c r="K188" t="s">
        <v>4500</v>
      </c>
      <c r="L188" t="s">
        <v>25</v>
      </c>
      <c r="M188" t="s">
        <v>299</v>
      </c>
      <c r="N188" s="9">
        <v>89.95</v>
      </c>
      <c r="O188">
        <v>1</v>
      </c>
      <c r="P188" s="9">
        <f t="shared" si="3"/>
        <v>89.95</v>
      </c>
    </row>
    <row r="189" spans="1:16" x14ac:dyDescent="0.25">
      <c r="A189" t="s">
        <v>101</v>
      </c>
      <c r="B189" t="s">
        <v>706</v>
      </c>
      <c r="C189" t="s">
        <v>707</v>
      </c>
      <c r="D189" t="s">
        <v>708</v>
      </c>
      <c r="E189" t="s">
        <v>96</v>
      </c>
      <c r="F189" t="s">
        <v>11</v>
      </c>
      <c r="G189" t="s">
        <v>97</v>
      </c>
      <c r="H189" t="s">
        <v>247</v>
      </c>
      <c r="I189" t="s">
        <v>99</v>
      </c>
      <c r="J189" t="s">
        <v>99</v>
      </c>
      <c r="K189" t="s">
        <v>4500</v>
      </c>
      <c r="L189" t="s">
        <v>271</v>
      </c>
      <c r="M189" t="s">
        <v>299</v>
      </c>
      <c r="N189" s="9">
        <v>99.95</v>
      </c>
      <c r="O189">
        <v>3</v>
      </c>
      <c r="P189" s="9">
        <f t="shared" si="3"/>
        <v>299.85000000000002</v>
      </c>
    </row>
    <row r="190" spans="1:16" x14ac:dyDescent="0.25">
      <c r="A190" t="s">
        <v>101</v>
      </c>
      <c r="B190" t="s">
        <v>710</v>
      </c>
      <c r="C190" t="s">
        <v>709</v>
      </c>
      <c r="D190" t="s">
        <v>711</v>
      </c>
      <c r="E190" t="s">
        <v>96</v>
      </c>
      <c r="F190" t="s">
        <v>11</v>
      </c>
      <c r="G190" t="s">
        <v>97</v>
      </c>
      <c r="H190" t="s">
        <v>247</v>
      </c>
      <c r="I190" t="s">
        <v>99</v>
      </c>
      <c r="J190" t="s">
        <v>99</v>
      </c>
      <c r="K190" t="s">
        <v>4500</v>
      </c>
      <c r="L190" t="s">
        <v>31</v>
      </c>
      <c r="M190" t="s">
        <v>299</v>
      </c>
      <c r="N190" s="9">
        <v>94.95</v>
      </c>
      <c r="O190">
        <v>4</v>
      </c>
      <c r="P190" s="9">
        <f t="shared" si="3"/>
        <v>379.8</v>
      </c>
    </row>
    <row r="191" spans="1:16" x14ac:dyDescent="0.25">
      <c r="A191" t="s">
        <v>101</v>
      </c>
      <c r="B191" t="s">
        <v>712</v>
      </c>
      <c r="C191" t="s">
        <v>713</v>
      </c>
      <c r="D191" t="s">
        <v>714</v>
      </c>
      <c r="E191" t="s">
        <v>96</v>
      </c>
      <c r="F191" t="s">
        <v>11</v>
      </c>
      <c r="G191" t="s">
        <v>97</v>
      </c>
      <c r="H191" t="s">
        <v>98</v>
      </c>
      <c r="I191" t="s">
        <v>99</v>
      </c>
      <c r="J191" t="s">
        <v>99</v>
      </c>
      <c r="K191" t="s">
        <v>4500</v>
      </c>
      <c r="L191" t="s">
        <v>127</v>
      </c>
      <c r="M191" t="s">
        <v>258</v>
      </c>
      <c r="N191" s="9">
        <v>79.95</v>
      </c>
      <c r="O191">
        <v>5</v>
      </c>
      <c r="P191" s="9">
        <f t="shared" si="3"/>
        <v>399.75</v>
      </c>
    </row>
    <row r="192" spans="1:16" x14ac:dyDescent="0.25">
      <c r="A192" t="s">
        <v>101</v>
      </c>
      <c r="B192" t="s">
        <v>715</v>
      </c>
      <c r="C192" t="s">
        <v>716</v>
      </c>
      <c r="D192" t="s">
        <v>717</v>
      </c>
      <c r="E192" t="s">
        <v>96</v>
      </c>
      <c r="F192" t="s">
        <v>11</v>
      </c>
      <c r="G192" t="s">
        <v>97</v>
      </c>
      <c r="H192" t="s">
        <v>98</v>
      </c>
      <c r="I192" t="s">
        <v>99</v>
      </c>
      <c r="J192" t="s">
        <v>99</v>
      </c>
      <c r="K192" t="s">
        <v>4500</v>
      </c>
      <c r="L192" t="s">
        <v>143</v>
      </c>
      <c r="M192" t="s">
        <v>258</v>
      </c>
      <c r="N192" s="9">
        <v>79.95</v>
      </c>
      <c r="O192">
        <v>6</v>
      </c>
      <c r="P192" s="9">
        <f t="shared" si="3"/>
        <v>479.70000000000005</v>
      </c>
    </row>
    <row r="193" spans="1:16" x14ac:dyDescent="0.25">
      <c r="A193" t="s">
        <v>101</v>
      </c>
      <c r="B193" t="s">
        <v>718</v>
      </c>
      <c r="C193" t="s">
        <v>713</v>
      </c>
      <c r="D193" t="s">
        <v>719</v>
      </c>
      <c r="E193" t="s">
        <v>104</v>
      </c>
      <c r="F193" t="s">
        <v>11</v>
      </c>
      <c r="G193" t="s">
        <v>97</v>
      </c>
      <c r="H193" t="s">
        <v>98</v>
      </c>
      <c r="I193" t="s">
        <v>99</v>
      </c>
      <c r="J193" t="s">
        <v>99</v>
      </c>
      <c r="K193" t="s">
        <v>4500</v>
      </c>
      <c r="L193" t="s">
        <v>127</v>
      </c>
      <c r="M193" t="s">
        <v>258</v>
      </c>
      <c r="N193" s="9">
        <v>79.95</v>
      </c>
      <c r="O193">
        <v>2</v>
      </c>
      <c r="P193" s="9">
        <f t="shared" si="3"/>
        <v>159.9</v>
      </c>
    </row>
    <row r="194" spans="1:16" x14ac:dyDescent="0.25">
      <c r="A194" t="s">
        <v>101</v>
      </c>
      <c r="B194" t="s">
        <v>720</v>
      </c>
      <c r="C194" t="s">
        <v>721</v>
      </c>
      <c r="D194" t="s">
        <v>722</v>
      </c>
      <c r="E194" t="s">
        <v>96</v>
      </c>
      <c r="F194" t="s">
        <v>11</v>
      </c>
      <c r="G194" t="s">
        <v>97</v>
      </c>
      <c r="H194" t="s">
        <v>98</v>
      </c>
      <c r="I194" t="s">
        <v>99</v>
      </c>
      <c r="J194" t="s">
        <v>99</v>
      </c>
      <c r="K194" t="s">
        <v>4500</v>
      </c>
      <c r="L194" t="s">
        <v>143</v>
      </c>
      <c r="M194" t="s">
        <v>258</v>
      </c>
      <c r="N194" s="9">
        <v>84.95</v>
      </c>
      <c r="O194">
        <v>6</v>
      </c>
      <c r="P194" s="9">
        <f t="shared" si="3"/>
        <v>509.70000000000005</v>
      </c>
    </row>
    <row r="195" spans="1:16" x14ac:dyDescent="0.25">
      <c r="A195" t="s">
        <v>101</v>
      </c>
      <c r="B195" t="s">
        <v>723</v>
      </c>
      <c r="C195" t="s">
        <v>721</v>
      </c>
      <c r="D195" t="s">
        <v>724</v>
      </c>
      <c r="E195" t="s">
        <v>104</v>
      </c>
      <c r="F195" t="s">
        <v>11</v>
      </c>
      <c r="G195" t="s">
        <v>97</v>
      </c>
      <c r="H195" t="s">
        <v>98</v>
      </c>
      <c r="I195" t="s">
        <v>99</v>
      </c>
      <c r="J195" t="s">
        <v>99</v>
      </c>
      <c r="K195" t="s">
        <v>4500</v>
      </c>
      <c r="L195" t="s">
        <v>143</v>
      </c>
      <c r="M195" t="s">
        <v>258</v>
      </c>
      <c r="N195" s="9">
        <v>84.95</v>
      </c>
      <c r="O195">
        <v>5</v>
      </c>
      <c r="P195" s="9">
        <f t="shared" si="3"/>
        <v>424.75</v>
      </c>
    </row>
    <row r="196" spans="1:16" x14ac:dyDescent="0.25">
      <c r="A196" t="s">
        <v>101</v>
      </c>
      <c r="B196" t="s">
        <v>725</v>
      </c>
      <c r="C196" t="s">
        <v>726</v>
      </c>
      <c r="D196" t="s">
        <v>727</v>
      </c>
      <c r="E196" t="s">
        <v>96</v>
      </c>
      <c r="F196" t="s">
        <v>11</v>
      </c>
      <c r="G196" t="s">
        <v>97</v>
      </c>
      <c r="H196" t="s">
        <v>98</v>
      </c>
      <c r="I196" t="s">
        <v>99</v>
      </c>
      <c r="J196" t="s">
        <v>99</v>
      </c>
      <c r="K196" t="s">
        <v>4500</v>
      </c>
      <c r="L196" t="s">
        <v>134</v>
      </c>
      <c r="M196" t="s">
        <v>320</v>
      </c>
      <c r="N196" s="9">
        <v>99.95</v>
      </c>
      <c r="O196">
        <v>3</v>
      </c>
      <c r="P196" s="9">
        <f t="shared" si="3"/>
        <v>299.85000000000002</v>
      </c>
    </row>
    <row r="197" spans="1:16" x14ac:dyDescent="0.25">
      <c r="A197" t="s">
        <v>101</v>
      </c>
      <c r="B197" t="s">
        <v>728</v>
      </c>
      <c r="C197" t="s">
        <v>726</v>
      </c>
      <c r="D197" t="s">
        <v>729</v>
      </c>
      <c r="E197" t="s">
        <v>104</v>
      </c>
      <c r="F197" t="s">
        <v>11</v>
      </c>
      <c r="G197" t="s">
        <v>97</v>
      </c>
      <c r="H197" t="s">
        <v>98</v>
      </c>
      <c r="I197" t="s">
        <v>99</v>
      </c>
      <c r="J197" t="s">
        <v>99</v>
      </c>
      <c r="K197" t="s">
        <v>4500</v>
      </c>
      <c r="L197" t="s">
        <v>134</v>
      </c>
      <c r="M197" t="s">
        <v>320</v>
      </c>
      <c r="N197" s="9">
        <v>99.95</v>
      </c>
      <c r="O197">
        <v>1</v>
      </c>
      <c r="P197" s="9">
        <f t="shared" si="3"/>
        <v>99.95</v>
      </c>
    </row>
    <row r="198" spans="1:16" x14ac:dyDescent="0.25">
      <c r="A198" t="s">
        <v>101</v>
      </c>
      <c r="B198" t="s">
        <v>730</v>
      </c>
      <c r="C198" t="s">
        <v>731</v>
      </c>
      <c r="D198" t="s">
        <v>732</v>
      </c>
      <c r="E198" t="s">
        <v>104</v>
      </c>
      <c r="F198" t="s">
        <v>11</v>
      </c>
      <c r="G198" t="s">
        <v>97</v>
      </c>
      <c r="H198" t="s">
        <v>98</v>
      </c>
      <c r="I198" t="s">
        <v>99</v>
      </c>
      <c r="J198" t="s">
        <v>99</v>
      </c>
      <c r="K198" t="s">
        <v>4500</v>
      </c>
      <c r="L198" t="s">
        <v>25</v>
      </c>
      <c r="M198" t="s">
        <v>258</v>
      </c>
      <c r="N198" s="9">
        <v>89.95</v>
      </c>
      <c r="O198">
        <v>3</v>
      </c>
      <c r="P198" s="9">
        <f t="shared" si="3"/>
        <v>269.85000000000002</v>
      </c>
    </row>
    <row r="199" spans="1:16" x14ac:dyDescent="0.25">
      <c r="A199" t="s">
        <v>101</v>
      </c>
      <c r="B199" t="s">
        <v>733</v>
      </c>
      <c r="C199" t="s">
        <v>731</v>
      </c>
      <c r="D199" t="s">
        <v>734</v>
      </c>
      <c r="E199" t="s">
        <v>96</v>
      </c>
      <c r="F199" t="s">
        <v>11</v>
      </c>
      <c r="G199" t="s">
        <v>97</v>
      </c>
      <c r="H199" t="s">
        <v>98</v>
      </c>
      <c r="I199" t="s">
        <v>99</v>
      </c>
      <c r="J199" t="s">
        <v>99</v>
      </c>
      <c r="K199" t="s">
        <v>4500</v>
      </c>
      <c r="L199" t="s">
        <v>25</v>
      </c>
      <c r="M199" t="s">
        <v>258</v>
      </c>
      <c r="N199" s="9">
        <v>89.95</v>
      </c>
      <c r="O199">
        <v>2</v>
      </c>
      <c r="P199" s="9">
        <f t="shared" si="3"/>
        <v>179.9</v>
      </c>
    </row>
    <row r="200" spans="1:16" x14ac:dyDescent="0.25">
      <c r="A200" t="s">
        <v>101</v>
      </c>
      <c r="B200" t="s">
        <v>735</v>
      </c>
      <c r="C200" t="s">
        <v>731</v>
      </c>
      <c r="D200" t="s">
        <v>736</v>
      </c>
      <c r="E200" t="s">
        <v>107</v>
      </c>
      <c r="F200" t="s">
        <v>11</v>
      </c>
      <c r="G200" t="s">
        <v>97</v>
      </c>
      <c r="H200" t="s">
        <v>98</v>
      </c>
      <c r="I200" t="s">
        <v>99</v>
      </c>
      <c r="J200" t="s">
        <v>99</v>
      </c>
      <c r="K200" t="s">
        <v>4500</v>
      </c>
      <c r="L200" t="s">
        <v>25</v>
      </c>
      <c r="M200" t="s">
        <v>258</v>
      </c>
      <c r="N200" s="9">
        <v>89.95</v>
      </c>
      <c r="O200">
        <v>1</v>
      </c>
      <c r="P200" s="9">
        <f t="shared" si="3"/>
        <v>89.95</v>
      </c>
    </row>
    <row r="201" spans="1:16" x14ac:dyDescent="0.25">
      <c r="A201" t="s">
        <v>101</v>
      </c>
      <c r="B201" t="s">
        <v>737</v>
      </c>
      <c r="C201" t="s">
        <v>738</v>
      </c>
      <c r="D201" t="s">
        <v>739</v>
      </c>
      <c r="E201" t="s">
        <v>96</v>
      </c>
      <c r="F201" t="s">
        <v>11</v>
      </c>
      <c r="G201" t="s">
        <v>97</v>
      </c>
      <c r="H201" t="s">
        <v>247</v>
      </c>
      <c r="I201" t="s">
        <v>197</v>
      </c>
      <c r="J201" t="s">
        <v>197</v>
      </c>
      <c r="K201" t="s">
        <v>4500</v>
      </c>
      <c r="L201" t="s">
        <v>25</v>
      </c>
      <c r="M201" t="s">
        <v>740</v>
      </c>
      <c r="N201" s="9">
        <v>114.95</v>
      </c>
      <c r="O201">
        <v>1</v>
      </c>
      <c r="P201" s="9">
        <f t="shared" si="3"/>
        <v>114.95</v>
      </c>
    </row>
    <row r="202" spans="1:16" x14ac:dyDescent="0.25">
      <c r="A202" t="s">
        <v>101</v>
      </c>
      <c r="B202" t="s">
        <v>742</v>
      </c>
      <c r="C202" t="s">
        <v>741</v>
      </c>
      <c r="D202" t="s">
        <v>743</v>
      </c>
      <c r="E202" t="s">
        <v>104</v>
      </c>
      <c r="F202" t="s">
        <v>11</v>
      </c>
      <c r="G202" t="s">
        <v>97</v>
      </c>
      <c r="H202" t="s">
        <v>247</v>
      </c>
      <c r="I202" t="s">
        <v>197</v>
      </c>
      <c r="J202" t="s">
        <v>197</v>
      </c>
      <c r="K202" t="s">
        <v>4500</v>
      </c>
      <c r="L202" t="s">
        <v>134</v>
      </c>
      <c r="M202" t="s">
        <v>740</v>
      </c>
      <c r="N202" s="9">
        <v>109.95</v>
      </c>
      <c r="O202">
        <v>5</v>
      </c>
      <c r="P202" s="9">
        <f t="shared" si="3"/>
        <v>549.75</v>
      </c>
    </row>
    <row r="203" spans="1:16" x14ac:dyDescent="0.25">
      <c r="A203" t="s">
        <v>101</v>
      </c>
      <c r="B203" t="s">
        <v>745</v>
      </c>
      <c r="C203" t="s">
        <v>744</v>
      </c>
      <c r="D203" t="s">
        <v>746</v>
      </c>
      <c r="E203" t="s">
        <v>107</v>
      </c>
      <c r="F203" t="s">
        <v>11</v>
      </c>
      <c r="G203" t="s">
        <v>97</v>
      </c>
      <c r="H203" t="s">
        <v>247</v>
      </c>
      <c r="I203" t="s">
        <v>197</v>
      </c>
      <c r="J203" t="s">
        <v>197</v>
      </c>
      <c r="K203" t="s">
        <v>4500</v>
      </c>
      <c r="L203" t="s">
        <v>271</v>
      </c>
      <c r="M203" t="s">
        <v>740</v>
      </c>
      <c r="N203" s="9">
        <v>114.95</v>
      </c>
      <c r="O203">
        <v>1</v>
      </c>
      <c r="P203" s="9">
        <f t="shared" si="3"/>
        <v>114.95</v>
      </c>
    </row>
    <row r="204" spans="1:16" x14ac:dyDescent="0.25">
      <c r="A204" t="s">
        <v>101</v>
      </c>
      <c r="B204" t="s">
        <v>747</v>
      </c>
      <c r="C204" t="s">
        <v>748</v>
      </c>
      <c r="D204" t="s">
        <v>749</v>
      </c>
      <c r="E204" t="s">
        <v>96</v>
      </c>
      <c r="F204" t="s">
        <v>11</v>
      </c>
      <c r="G204" t="s">
        <v>97</v>
      </c>
      <c r="H204" t="s">
        <v>247</v>
      </c>
      <c r="I204" t="s">
        <v>99</v>
      </c>
      <c r="J204" t="s">
        <v>99</v>
      </c>
      <c r="K204" t="s">
        <v>4500</v>
      </c>
      <c r="L204" t="s">
        <v>143</v>
      </c>
      <c r="M204" t="s">
        <v>275</v>
      </c>
      <c r="N204" s="9">
        <v>84.95</v>
      </c>
      <c r="O204">
        <v>3</v>
      </c>
      <c r="P204" s="9">
        <f t="shared" si="3"/>
        <v>254.85000000000002</v>
      </c>
    </row>
    <row r="205" spans="1:16" x14ac:dyDescent="0.25">
      <c r="A205" t="s">
        <v>101</v>
      </c>
      <c r="B205" t="s">
        <v>750</v>
      </c>
      <c r="C205" t="s">
        <v>751</v>
      </c>
      <c r="D205" t="s">
        <v>752</v>
      </c>
      <c r="E205" t="s">
        <v>96</v>
      </c>
      <c r="F205" t="s">
        <v>11</v>
      </c>
      <c r="G205" t="s">
        <v>97</v>
      </c>
      <c r="H205" t="s">
        <v>247</v>
      </c>
      <c r="I205" t="s">
        <v>99</v>
      </c>
      <c r="J205" t="s">
        <v>99</v>
      </c>
      <c r="K205" t="s">
        <v>4500</v>
      </c>
      <c r="L205" t="s">
        <v>127</v>
      </c>
      <c r="M205" t="s">
        <v>275</v>
      </c>
      <c r="N205" s="9">
        <v>84.95</v>
      </c>
      <c r="O205">
        <v>6</v>
      </c>
      <c r="P205" s="9">
        <f t="shared" si="3"/>
        <v>509.70000000000005</v>
      </c>
    </row>
    <row r="206" spans="1:16" x14ac:dyDescent="0.25">
      <c r="A206" t="s">
        <v>101</v>
      </c>
      <c r="B206" t="s">
        <v>753</v>
      </c>
      <c r="C206" t="s">
        <v>751</v>
      </c>
      <c r="D206" t="s">
        <v>754</v>
      </c>
      <c r="E206" t="s">
        <v>104</v>
      </c>
      <c r="F206" t="s">
        <v>11</v>
      </c>
      <c r="G206" t="s">
        <v>97</v>
      </c>
      <c r="H206" t="s">
        <v>247</v>
      </c>
      <c r="I206" t="s">
        <v>99</v>
      </c>
      <c r="J206" t="s">
        <v>99</v>
      </c>
      <c r="K206" t="s">
        <v>4500</v>
      </c>
      <c r="L206" t="s">
        <v>127</v>
      </c>
      <c r="M206" t="s">
        <v>275</v>
      </c>
      <c r="N206" s="9">
        <v>84.95</v>
      </c>
      <c r="O206">
        <v>6</v>
      </c>
      <c r="P206" s="9">
        <f t="shared" si="3"/>
        <v>509.70000000000005</v>
      </c>
    </row>
    <row r="207" spans="1:16" x14ac:dyDescent="0.25">
      <c r="A207" t="s">
        <v>101</v>
      </c>
      <c r="B207" t="s">
        <v>756</v>
      </c>
      <c r="C207" t="s">
        <v>757</v>
      </c>
      <c r="D207" t="s">
        <v>758</v>
      </c>
      <c r="E207" t="s">
        <v>96</v>
      </c>
      <c r="F207" t="s">
        <v>11</v>
      </c>
      <c r="G207" t="s">
        <v>97</v>
      </c>
      <c r="H207" t="s">
        <v>247</v>
      </c>
      <c r="I207" t="s">
        <v>99</v>
      </c>
      <c r="J207" t="s">
        <v>99</v>
      </c>
      <c r="K207" t="s">
        <v>4500</v>
      </c>
      <c r="L207" t="s">
        <v>71</v>
      </c>
      <c r="M207" t="s">
        <v>759</v>
      </c>
      <c r="N207" s="9">
        <v>94.95</v>
      </c>
      <c r="O207">
        <v>4</v>
      </c>
      <c r="P207" s="9">
        <f t="shared" si="3"/>
        <v>379.8</v>
      </c>
    </row>
    <row r="208" spans="1:16" x14ac:dyDescent="0.25">
      <c r="A208" t="s">
        <v>101</v>
      </c>
      <c r="B208" t="s">
        <v>760</v>
      </c>
      <c r="C208" t="s">
        <v>757</v>
      </c>
      <c r="D208" t="s">
        <v>761</v>
      </c>
      <c r="E208" t="s">
        <v>104</v>
      </c>
      <c r="F208" t="s">
        <v>11</v>
      </c>
      <c r="G208" t="s">
        <v>97</v>
      </c>
      <c r="H208" t="s">
        <v>247</v>
      </c>
      <c r="I208" t="s">
        <v>99</v>
      </c>
      <c r="J208" t="s">
        <v>99</v>
      </c>
      <c r="K208" t="s">
        <v>4500</v>
      </c>
      <c r="L208" t="s">
        <v>71</v>
      </c>
      <c r="M208" t="s">
        <v>759</v>
      </c>
      <c r="N208" s="9">
        <v>94.95</v>
      </c>
      <c r="O208">
        <v>5</v>
      </c>
      <c r="P208" s="9">
        <f t="shared" si="3"/>
        <v>474.75</v>
      </c>
    </row>
    <row r="209" spans="1:16" x14ac:dyDescent="0.25">
      <c r="A209" t="s">
        <v>767</v>
      </c>
      <c r="B209" t="s">
        <v>762</v>
      </c>
      <c r="C209" t="s">
        <v>763</v>
      </c>
      <c r="D209" t="s">
        <v>764</v>
      </c>
      <c r="E209" t="s">
        <v>765</v>
      </c>
      <c r="F209" t="s">
        <v>11</v>
      </c>
      <c r="G209" t="s">
        <v>22</v>
      </c>
      <c r="H209" t="s">
        <v>215</v>
      </c>
      <c r="I209" t="s">
        <v>215</v>
      </c>
      <c r="J209" t="s">
        <v>215</v>
      </c>
      <c r="K209" t="s">
        <v>4502</v>
      </c>
      <c r="L209" t="s">
        <v>143</v>
      </c>
      <c r="M209" t="s">
        <v>766</v>
      </c>
      <c r="N209" s="9">
        <v>144.58500000000001</v>
      </c>
      <c r="O209">
        <v>1</v>
      </c>
      <c r="P209" s="9">
        <f t="shared" si="3"/>
        <v>144.58500000000001</v>
      </c>
    </row>
    <row r="210" spans="1:16" x14ac:dyDescent="0.25">
      <c r="A210" t="s">
        <v>101</v>
      </c>
      <c r="B210" t="s">
        <v>768</v>
      </c>
      <c r="C210" t="s">
        <v>769</v>
      </c>
      <c r="D210" t="s">
        <v>770</v>
      </c>
      <c r="E210" t="s">
        <v>104</v>
      </c>
      <c r="F210" t="s">
        <v>11</v>
      </c>
      <c r="G210" t="s">
        <v>97</v>
      </c>
      <c r="H210" t="s">
        <v>98</v>
      </c>
      <c r="I210" t="s">
        <v>290</v>
      </c>
      <c r="J210" t="s">
        <v>290</v>
      </c>
      <c r="K210" t="s">
        <v>4500</v>
      </c>
      <c r="L210" t="s">
        <v>143</v>
      </c>
      <c r="M210" t="s">
        <v>771</v>
      </c>
      <c r="N210" s="9">
        <v>84.95</v>
      </c>
      <c r="O210">
        <v>1</v>
      </c>
      <c r="P210" s="9">
        <f t="shared" si="3"/>
        <v>84.95</v>
      </c>
    </row>
    <row r="211" spans="1:16" x14ac:dyDescent="0.25">
      <c r="A211" t="s">
        <v>101</v>
      </c>
      <c r="B211" t="s">
        <v>773</v>
      </c>
      <c r="C211" t="s">
        <v>772</v>
      </c>
      <c r="D211" t="s">
        <v>774</v>
      </c>
      <c r="E211" t="s">
        <v>104</v>
      </c>
      <c r="F211" t="s">
        <v>11</v>
      </c>
      <c r="G211" t="s">
        <v>97</v>
      </c>
      <c r="H211" t="s">
        <v>98</v>
      </c>
      <c r="I211" t="s">
        <v>99</v>
      </c>
      <c r="J211" t="s">
        <v>99</v>
      </c>
      <c r="K211" t="s">
        <v>4500</v>
      </c>
      <c r="L211" t="s">
        <v>25</v>
      </c>
      <c r="M211" t="s">
        <v>470</v>
      </c>
      <c r="N211" s="9">
        <v>89.95</v>
      </c>
      <c r="O211">
        <v>2</v>
      </c>
      <c r="P211" s="9">
        <f t="shared" si="3"/>
        <v>179.9</v>
      </c>
    </row>
    <row r="212" spans="1:16" x14ac:dyDescent="0.25">
      <c r="A212" t="s">
        <v>101</v>
      </c>
      <c r="B212" t="s">
        <v>776</v>
      </c>
      <c r="C212" t="s">
        <v>775</v>
      </c>
      <c r="D212" t="s">
        <v>777</v>
      </c>
      <c r="E212" t="s">
        <v>104</v>
      </c>
      <c r="F212" t="s">
        <v>11</v>
      </c>
      <c r="G212" t="s">
        <v>97</v>
      </c>
      <c r="H212" t="s">
        <v>98</v>
      </c>
      <c r="I212" t="s">
        <v>99</v>
      </c>
      <c r="J212" t="s">
        <v>99</v>
      </c>
      <c r="K212" t="s">
        <v>4500</v>
      </c>
      <c r="L212" t="s">
        <v>281</v>
      </c>
      <c r="M212" t="s">
        <v>470</v>
      </c>
      <c r="N212" s="9">
        <v>79.95</v>
      </c>
      <c r="O212">
        <v>1</v>
      </c>
      <c r="P212" s="9">
        <f t="shared" si="3"/>
        <v>79.95</v>
      </c>
    </row>
    <row r="213" spans="1:16" x14ac:dyDescent="0.25">
      <c r="A213" t="s">
        <v>101</v>
      </c>
      <c r="B213" t="s">
        <v>778</v>
      </c>
      <c r="C213" t="s">
        <v>779</v>
      </c>
      <c r="D213" t="s">
        <v>780</v>
      </c>
      <c r="E213" t="s">
        <v>96</v>
      </c>
      <c r="F213" t="s">
        <v>11</v>
      </c>
      <c r="G213" t="s">
        <v>97</v>
      </c>
      <c r="H213" t="s">
        <v>247</v>
      </c>
      <c r="I213" t="s">
        <v>417</v>
      </c>
      <c r="J213" t="s">
        <v>417</v>
      </c>
      <c r="K213" t="s">
        <v>4500</v>
      </c>
      <c r="L213" t="s">
        <v>54</v>
      </c>
      <c r="M213" t="s">
        <v>781</v>
      </c>
      <c r="N213" s="9">
        <v>134.94999999999999</v>
      </c>
      <c r="O213">
        <v>3</v>
      </c>
      <c r="P213" s="9">
        <f t="shared" si="3"/>
        <v>404.84999999999997</v>
      </c>
    </row>
    <row r="214" spans="1:16" x14ac:dyDescent="0.25">
      <c r="A214" t="s">
        <v>101</v>
      </c>
      <c r="B214" t="s">
        <v>782</v>
      </c>
      <c r="C214" t="s">
        <v>783</v>
      </c>
      <c r="D214" t="s">
        <v>784</v>
      </c>
      <c r="E214" t="s">
        <v>96</v>
      </c>
      <c r="F214" t="s">
        <v>11</v>
      </c>
      <c r="G214" t="s">
        <v>97</v>
      </c>
      <c r="H214" t="s">
        <v>247</v>
      </c>
      <c r="I214" t="s">
        <v>417</v>
      </c>
      <c r="J214" t="s">
        <v>417</v>
      </c>
      <c r="K214" t="s">
        <v>4500</v>
      </c>
      <c r="L214" t="s">
        <v>143</v>
      </c>
      <c r="M214" t="s">
        <v>781</v>
      </c>
      <c r="N214" s="9">
        <v>134.94999999999999</v>
      </c>
      <c r="O214">
        <v>2</v>
      </c>
      <c r="P214" s="9">
        <f t="shared" si="3"/>
        <v>269.89999999999998</v>
      </c>
    </row>
    <row r="215" spans="1:16" x14ac:dyDescent="0.25">
      <c r="A215" t="s">
        <v>101</v>
      </c>
      <c r="B215" t="s">
        <v>785</v>
      </c>
      <c r="C215" t="s">
        <v>783</v>
      </c>
      <c r="D215" t="s">
        <v>786</v>
      </c>
      <c r="E215" t="s">
        <v>104</v>
      </c>
      <c r="F215" t="s">
        <v>11</v>
      </c>
      <c r="G215" t="s">
        <v>97</v>
      </c>
      <c r="H215" t="s">
        <v>247</v>
      </c>
      <c r="I215" t="s">
        <v>417</v>
      </c>
      <c r="J215" t="s">
        <v>417</v>
      </c>
      <c r="K215" t="s">
        <v>4500</v>
      </c>
      <c r="L215" t="s">
        <v>143</v>
      </c>
      <c r="M215" t="s">
        <v>781</v>
      </c>
      <c r="N215" s="9">
        <v>134.94999999999999</v>
      </c>
      <c r="O215">
        <v>3</v>
      </c>
      <c r="P215" s="9">
        <f t="shared" si="3"/>
        <v>404.84999999999997</v>
      </c>
    </row>
    <row r="216" spans="1:16" x14ac:dyDescent="0.25">
      <c r="A216" t="s">
        <v>101</v>
      </c>
      <c r="B216" t="s">
        <v>787</v>
      </c>
      <c r="C216" t="s">
        <v>779</v>
      </c>
      <c r="D216" t="s">
        <v>788</v>
      </c>
      <c r="E216" t="s">
        <v>107</v>
      </c>
      <c r="F216" t="s">
        <v>11</v>
      </c>
      <c r="G216" t="s">
        <v>97</v>
      </c>
      <c r="H216" t="s">
        <v>247</v>
      </c>
      <c r="I216" t="s">
        <v>417</v>
      </c>
      <c r="J216" t="s">
        <v>417</v>
      </c>
      <c r="K216" t="s">
        <v>4500</v>
      </c>
      <c r="L216" t="s">
        <v>54</v>
      </c>
      <c r="M216" t="s">
        <v>781</v>
      </c>
      <c r="N216" s="9">
        <v>134.94999999999999</v>
      </c>
      <c r="O216">
        <v>4</v>
      </c>
      <c r="P216" s="9">
        <f t="shared" si="3"/>
        <v>539.79999999999995</v>
      </c>
    </row>
    <row r="217" spans="1:16" x14ac:dyDescent="0.25">
      <c r="A217" t="s">
        <v>101</v>
      </c>
      <c r="B217" t="s">
        <v>789</v>
      </c>
      <c r="C217" t="s">
        <v>783</v>
      </c>
      <c r="D217" t="s">
        <v>790</v>
      </c>
      <c r="E217" t="s">
        <v>107</v>
      </c>
      <c r="F217" t="s">
        <v>11</v>
      </c>
      <c r="G217" t="s">
        <v>97</v>
      </c>
      <c r="H217" t="s">
        <v>247</v>
      </c>
      <c r="I217" t="s">
        <v>417</v>
      </c>
      <c r="J217" t="s">
        <v>417</v>
      </c>
      <c r="K217" t="s">
        <v>4500</v>
      </c>
      <c r="L217" t="s">
        <v>143</v>
      </c>
      <c r="M217" t="s">
        <v>781</v>
      </c>
      <c r="N217" s="9">
        <v>134.94999999999999</v>
      </c>
      <c r="O217">
        <v>3</v>
      </c>
      <c r="P217" s="9">
        <f t="shared" si="3"/>
        <v>404.84999999999997</v>
      </c>
    </row>
    <row r="218" spans="1:16" x14ac:dyDescent="0.25">
      <c r="A218" t="s">
        <v>101</v>
      </c>
      <c r="B218" t="s">
        <v>791</v>
      </c>
      <c r="C218" t="s">
        <v>792</v>
      </c>
      <c r="D218" t="s">
        <v>793</v>
      </c>
      <c r="E218" t="s">
        <v>96</v>
      </c>
      <c r="F218" t="s">
        <v>11</v>
      </c>
      <c r="G218" t="s">
        <v>97</v>
      </c>
      <c r="H218" t="s">
        <v>98</v>
      </c>
      <c r="I218" t="s">
        <v>99</v>
      </c>
      <c r="J218" t="s">
        <v>99</v>
      </c>
      <c r="K218" t="s">
        <v>4500</v>
      </c>
      <c r="L218" t="s">
        <v>143</v>
      </c>
      <c r="M218" t="s">
        <v>794</v>
      </c>
      <c r="N218" s="9">
        <v>119.95</v>
      </c>
      <c r="O218">
        <v>4</v>
      </c>
      <c r="P218" s="9">
        <f t="shared" si="3"/>
        <v>479.8</v>
      </c>
    </row>
    <row r="219" spans="1:16" x14ac:dyDescent="0.25">
      <c r="A219" t="s">
        <v>101</v>
      </c>
      <c r="B219" t="s">
        <v>795</v>
      </c>
      <c r="C219" t="s">
        <v>796</v>
      </c>
      <c r="D219" t="s">
        <v>797</v>
      </c>
      <c r="E219" t="s">
        <v>96</v>
      </c>
      <c r="F219" t="s">
        <v>11</v>
      </c>
      <c r="G219" t="s">
        <v>97</v>
      </c>
      <c r="H219" t="s">
        <v>98</v>
      </c>
      <c r="I219" t="s">
        <v>99</v>
      </c>
      <c r="J219" t="s">
        <v>99</v>
      </c>
      <c r="K219" t="s">
        <v>4500</v>
      </c>
      <c r="L219" t="s">
        <v>25</v>
      </c>
      <c r="M219" t="s">
        <v>794</v>
      </c>
      <c r="N219" s="9">
        <v>119.95</v>
      </c>
      <c r="O219">
        <v>2</v>
      </c>
      <c r="P219" s="9">
        <f t="shared" si="3"/>
        <v>239.9</v>
      </c>
    </row>
    <row r="220" spans="1:16" x14ac:dyDescent="0.25">
      <c r="A220" t="s">
        <v>101</v>
      </c>
      <c r="B220" t="s">
        <v>798</v>
      </c>
      <c r="C220" t="s">
        <v>799</v>
      </c>
      <c r="D220" t="s">
        <v>800</v>
      </c>
      <c r="E220" t="s">
        <v>96</v>
      </c>
      <c r="F220" t="s">
        <v>11</v>
      </c>
      <c r="G220" t="s">
        <v>97</v>
      </c>
      <c r="H220" t="s">
        <v>98</v>
      </c>
      <c r="I220" t="s">
        <v>99</v>
      </c>
      <c r="J220" t="s">
        <v>99</v>
      </c>
      <c r="K220" t="s">
        <v>4500</v>
      </c>
      <c r="L220" t="s">
        <v>54</v>
      </c>
      <c r="M220" t="s">
        <v>794</v>
      </c>
      <c r="N220" s="9">
        <v>119.95</v>
      </c>
      <c r="O220">
        <v>2</v>
      </c>
      <c r="P220" s="9">
        <f t="shared" si="3"/>
        <v>239.9</v>
      </c>
    </row>
    <row r="221" spans="1:16" x14ac:dyDescent="0.25">
      <c r="A221" t="s">
        <v>101</v>
      </c>
      <c r="B221" t="s">
        <v>801</v>
      </c>
      <c r="C221" t="s">
        <v>792</v>
      </c>
      <c r="D221" t="s">
        <v>802</v>
      </c>
      <c r="E221" t="s">
        <v>104</v>
      </c>
      <c r="F221" t="s">
        <v>11</v>
      </c>
      <c r="G221" t="s">
        <v>97</v>
      </c>
      <c r="H221" t="s">
        <v>98</v>
      </c>
      <c r="I221" t="s">
        <v>99</v>
      </c>
      <c r="J221" t="s">
        <v>99</v>
      </c>
      <c r="K221" t="s">
        <v>4500</v>
      </c>
      <c r="L221" t="s">
        <v>143</v>
      </c>
      <c r="M221" t="s">
        <v>794</v>
      </c>
      <c r="N221" s="9">
        <v>119.95</v>
      </c>
      <c r="O221">
        <v>5</v>
      </c>
      <c r="P221" s="9">
        <f t="shared" si="3"/>
        <v>599.75</v>
      </c>
    </row>
    <row r="222" spans="1:16" x14ac:dyDescent="0.25">
      <c r="A222" t="s">
        <v>101</v>
      </c>
      <c r="B222" t="s">
        <v>803</v>
      </c>
      <c r="C222" t="s">
        <v>799</v>
      </c>
      <c r="D222" t="s">
        <v>804</v>
      </c>
      <c r="E222" t="s">
        <v>89</v>
      </c>
      <c r="F222" t="s">
        <v>11</v>
      </c>
      <c r="G222" t="s">
        <v>97</v>
      </c>
      <c r="H222" t="s">
        <v>98</v>
      </c>
      <c r="I222" t="s">
        <v>99</v>
      </c>
      <c r="J222" t="s">
        <v>99</v>
      </c>
      <c r="K222" t="s">
        <v>4500</v>
      </c>
      <c r="L222" t="s">
        <v>54</v>
      </c>
      <c r="M222" t="s">
        <v>794</v>
      </c>
      <c r="N222" s="9">
        <v>119.95</v>
      </c>
      <c r="O222">
        <v>1</v>
      </c>
      <c r="P222" s="9">
        <f t="shared" ref="P222:P285" si="4">O222*N222</f>
        <v>119.95</v>
      </c>
    </row>
    <row r="223" spans="1:16" x14ac:dyDescent="0.25">
      <c r="A223" t="s">
        <v>101</v>
      </c>
      <c r="B223" t="s">
        <v>805</v>
      </c>
      <c r="C223" t="s">
        <v>799</v>
      </c>
      <c r="D223" t="s">
        <v>806</v>
      </c>
      <c r="E223" t="s">
        <v>107</v>
      </c>
      <c r="F223" t="s">
        <v>11</v>
      </c>
      <c r="G223" t="s">
        <v>97</v>
      </c>
      <c r="H223" t="s">
        <v>98</v>
      </c>
      <c r="I223" t="s">
        <v>99</v>
      </c>
      <c r="J223" t="s">
        <v>99</v>
      </c>
      <c r="K223" t="s">
        <v>4500</v>
      </c>
      <c r="L223" t="s">
        <v>54</v>
      </c>
      <c r="M223" t="s">
        <v>794</v>
      </c>
      <c r="N223" s="9">
        <v>119.95</v>
      </c>
      <c r="O223">
        <v>1</v>
      </c>
      <c r="P223" s="9">
        <f t="shared" si="4"/>
        <v>119.95</v>
      </c>
    </row>
    <row r="224" spans="1:16" x14ac:dyDescent="0.25">
      <c r="A224" t="s">
        <v>101</v>
      </c>
      <c r="B224" t="s">
        <v>807</v>
      </c>
      <c r="C224" t="s">
        <v>796</v>
      </c>
      <c r="D224" t="s">
        <v>808</v>
      </c>
      <c r="E224" t="s">
        <v>107</v>
      </c>
      <c r="F224" t="s">
        <v>11</v>
      </c>
      <c r="G224" t="s">
        <v>97</v>
      </c>
      <c r="H224" t="s">
        <v>98</v>
      </c>
      <c r="I224" t="s">
        <v>99</v>
      </c>
      <c r="J224" t="s">
        <v>99</v>
      </c>
      <c r="K224" t="s">
        <v>4500</v>
      </c>
      <c r="L224" t="s">
        <v>25</v>
      </c>
      <c r="M224" t="s">
        <v>794</v>
      </c>
      <c r="N224" s="9">
        <v>119.95</v>
      </c>
      <c r="O224">
        <v>1</v>
      </c>
      <c r="P224" s="9">
        <f t="shared" si="4"/>
        <v>119.95</v>
      </c>
    </row>
    <row r="225" spans="1:16" x14ac:dyDescent="0.25">
      <c r="A225" t="s">
        <v>101</v>
      </c>
      <c r="B225" t="s">
        <v>809</v>
      </c>
      <c r="C225" t="s">
        <v>810</v>
      </c>
      <c r="D225" t="s">
        <v>811</v>
      </c>
      <c r="E225" t="s">
        <v>96</v>
      </c>
      <c r="F225" t="s">
        <v>11</v>
      </c>
      <c r="G225" t="s">
        <v>97</v>
      </c>
      <c r="H225" t="s">
        <v>98</v>
      </c>
      <c r="I225" t="s">
        <v>99</v>
      </c>
      <c r="J225" t="s">
        <v>99</v>
      </c>
      <c r="K225" t="s">
        <v>4500</v>
      </c>
      <c r="L225" t="s">
        <v>448</v>
      </c>
      <c r="M225" t="s">
        <v>243</v>
      </c>
      <c r="N225" s="9">
        <v>109.95</v>
      </c>
      <c r="O225">
        <v>2</v>
      </c>
      <c r="P225" s="9">
        <f t="shared" si="4"/>
        <v>219.9</v>
      </c>
    </row>
    <row r="226" spans="1:16" x14ac:dyDescent="0.25">
      <c r="A226" t="s">
        <v>101</v>
      </c>
      <c r="B226" t="s">
        <v>812</v>
      </c>
      <c r="C226" t="s">
        <v>810</v>
      </c>
      <c r="D226" t="s">
        <v>813</v>
      </c>
      <c r="E226" t="s">
        <v>104</v>
      </c>
      <c r="F226" t="s">
        <v>11</v>
      </c>
      <c r="G226" t="s">
        <v>97</v>
      </c>
      <c r="H226" t="s">
        <v>98</v>
      </c>
      <c r="I226" t="s">
        <v>99</v>
      </c>
      <c r="J226" t="s">
        <v>99</v>
      </c>
      <c r="K226" t="s">
        <v>4500</v>
      </c>
      <c r="L226" t="s">
        <v>448</v>
      </c>
      <c r="M226" t="s">
        <v>243</v>
      </c>
      <c r="N226" s="9">
        <v>109.95</v>
      </c>
      <c r="O226">
        <v>2</v>
      </c>
      <c r="P226" s="9">
        <f t="shared" si="4"/>
        <v>219.9</v>
      </c>
    </row>
    <row r="227" spans="1:16" x14ac:dyDescent="0.25">
      <c r="A227" t="s">
        <v>101</v>
      </c>
      <c r="B227" t="s">
        <v>815</v>
      </c>
      <c r="C227" t="s">
        <v>814</v>
      </c>
      <c r="D227" t="s">
        <v>816</v>
      </c>
      <c r="E227" t="s">
        <v>89</v>
      </c>
      <c r="F227" t="s">
        <v>11</v>
      </c>
      <c r="G227" t="s">
        <v>97</v>
      </c>
      <c r="H227" t="s">
        <v>98</v>
      </c>
      <c r="I227" t="s">
        <v>99</v>
      </c>
      <c r="J227" t="s">
        <v>99</v>
      </c>
      <c r="K227" t="s">
        <v>4500</v>
      </c>
      <c r="L227" t="s">
        <v>143</v>
      </c>
      <c r="M227" t="s">
        <v>243</v>
      </c>
      <c r="N227" s="9">
        <v>109.95</v>
      </c>
      <c r="O227">
        <v>7</v>
      </c>
      <c r="P227" s="9">
        <f t="shared" si="4"/>
        <v>769.65</v>
      </c>
    </row>
    <row r="228" spans="1:16" x14ac:dyDescent="0.25">
      <c r="A228" t="s">
        <v>101</v>
      </c>
      <c r="B228" t="s">
        <v>817</v>
      </c>
      <c r="C228" t="s">
        <v>814</v>
      </c>
      <c r="D228" t="s">
        <v>818</v>
      </c>
      <c r="E228" t="s">
        <v>107</v>
      </c>
      <c r="F228" t="s">
        <v>11</v>
      </c>
      <c r="G228" t="s">
        <v>97</v>
      </c>
      <c r="H228" t="s">
        <v>98</v>
      </c>
      <c r="I228" t="s">
        <v>99</v>
      </c>
      <c r="J228" t="s">
        <v>99</v>
      </c>
      <c r="K228" t="s">
        <v>4500</v>
      </c>
      <c r="L228" t="s">
        <v>143</v>
      </c>
      <c r="M228" t="s">
        <v>243</v>
      </c>
      <c r="N228" s="9">
        <v>109.95</v>
      </c>
      <c r="O228">
        <v>6</v>
      </c>
      <c r="P228" s="9">
        <f t="shared" si="4"/>
        <v>659.7</v>
      </c>
    </row>
    <row r="229" spans="1:16" x14ac:dyDescent="0.25">
      <c r="A229" t="s">
        <v>101</v>
      </c>
      <c r="B229" t="s">
        <v>819</v>
      </c>
      <c r="C229" t="s">
        <v>820</v>
      </c>
      <c r="D229" t="s">
        <v>821</v>
      </c>
      <c r="E229" t="s">
        <v>96</v>
      </c>
      <c r="F229" t="s">
        <v>11</v>
      </c>
      <c r="G229" t="s">
        <v>97</v>
      </c>
      <c r="H229" t="s">
        <v>247</v>
      </c>
      <c r="I229" t="s">
        <v>99</v>
      </c>
      <c r="J229" t="s">
        <v>99</v>
      </c>
      <c r="K229" t="s">
        <v>4500</v>
      </c>
      <c r="L229" t="s">
        <v>822</v>
      </c>
      <c r="M229" t="s">
        <v>642</v>
      </c>
      <c r="N229" s="9">
        <v>94.95</v>
      </c>
      <c r="O229">
        <v>4</v>
      </c>
      <c r="P229" s="9">
        <f t="shared" si="4"/>
        <v>379.8</v>
      </c>
    </row>
    <row r="230" spans="1:16" x14ac:dyDescent="0.25">
      <c r="A230" t="s">
        <v>101</v>
      </c>
      <c r="B230" t="s">
        <v>823</v>
      </c>
      <c r="C230" t="s">
        <v>820</v>
      </c>
      <c r="D230" t="s">
        <v>824</v>
      </c>
      <c r="E230" t="s">
        <v>104</v>
      </c>
      <c r="F230" t="s">
        <v>11</v>
      </c>
      <c r="G230" t="s">
        <v>97</v>
      </c>
      <c r="H230" t="s">
        <v>247</v>
      </c>
      <c r="I230" t="s">
        <v>99</v>
      </c>
      <c r="J230" t="s">
        <v>99</v>
      </c>
      <c r="K230" t="s">
        <v>4500</v>
      </c>
      <c r="L230" t="s">
        <v>822</v>
      </c>
      <c r="M230" t="s">
        <v>642</v>
      </c>
      <c r="N230" s="9">
        <v>94.95</v>
      </c>
      <c r="O230">
        <v>5</v>
      </c>
      <c r="P230" s="9">
        <f t="shared" si="4"/>
        <v>474.75</v>
      </c>
    </row>
    <row r="231" spans="1:16" x14ac:dyDescent="0.25">
      <c r="A231" t="s">
        <v>101</v>
      </c>
      <c r="B231" t="s">
        <v>827</v>
      </c>
      <c r="C231" t="s">
        <v>828</v>
      </c>
      <c r="D231" t="s">
        <v>829</v>
      </c>
      <c r="E231" t="s">
        <v>96</v>
      </c>
      <c r="F231" t="s">
        <v>11</v>
      </c>
      <c r="G231" t="s">
        <v>97</v>
      </c>
      <c r="H231" t="s">
        <v>98</v>
      </c>
      <c r="I231" t="s">
        <v>99</v>
      </c>
      <c r="J231" t="s">
        <v>99</v>
      </c>
      <c r="K231" t="s">
        <v>4500</v>
      </c>
      <c r="L231" t="s">
        <v>528</v>
      </c>
      <c r="M231" t="s">
        <v>250</v>
      </c>
      <c r="N231" s="9">
        <v>89.95</v>
      </c>
      <c r="O231">
        <v>1</v>
      </c>
      <c r="P231" s="9">
        <f t="shared" si="4"/>
        <v>89.95</v>
      </c>
    </row>
    <row r="232" spans="1:16" x14ac:dyDescent="0.25">
      <c r="A232" t="s">
        <v>101</v>
      </c>
      <c r="B232" t="s">
        <v>830</v>
      </c>
      <c r="C232" t="s">
        <v>825</v>
      </c>
      <c r="D232" t="s">
        <v>831</v>
      </c>
      <c r="E232" t="s">
        <v>96</v>
      </c>
      <c r="F232" t="s">
        <v>11</v>
      </c>
      <c r="G232" t="s">
        <v>97</v>
      </c>
      <c r="H232" t="s">
        <v>98</v>
      </c>
      <c r="I232" t="s">
        <v>99</v>
      </c>
      <c r="J232" t="s">
        <v>99</v>
      </c>
      <c r="K232" t="s">
        <v>4500</v>
      </c>
      <c r="L232" t="s">
        <v>528</v>
      </c>
      <c r="M232" t="s">
        <v>250</v>
      </c>
      <c r="N232" s="9">
        <v>89.95</v>
      </c>
      <c r="O232">
        <v>6</v>
      </c>
      <c r="P232" s="9">
        <f t="shared" si="4"/>
        <v>539.70000000000005</v>
      </c>
    </row>
    <row r="233" spans="1:16" x14ac:dyDescent="0.25">
      <c r="A233" t="s">
        <v>101</v>
      </c>
      <c r="B233" t="s">
        <v>832</v>
      </c>
      <c r="C233" t="s">
        <v>826</v>
      </c>
      <c r="D233" t="s">
        <v>833</v>
      </c>
      <c r="E233" t="s">
        <v>104</v>
      </c>
      <c r="F233" t="s">
        <v>11</v>
      </c>
      <c r="G233" t="s">
        <v>97</v>
      </c>
      <c r="H233" t="s">
        <v>98</v>
      </c>
      <c r="I233" t="s">
        <v>99</v>
      </c>
      <c r="J233" t="s">
        <v>99</v>
      </c>
      <c r="K233" t="s">
        <v>4500</v>
      </c>
      <c r="L233" t="s">
        <v>528</v>
      </c>
      <c r="M233" t="s">
        <v>250</v>
      </c>
      <c r="N233" s="9">
        <v>89.95</v>
      </c>
      <c r="O233">
        <v>2</v>
      </c>
      <c r="P233" s="9">
        <f t="shared" si="4"/>
        <v>179.9</v>
      </c>
    </row>
    <row r="234" spans="1:16" x14ac:dyDescent="0.25">
      <c r="A234" t="s">
        <v>101</v>
      </c>
      <c r="B234" t="s">
        <v>834</v>
      </c>
      <c r="C234" t="s">
        <v>835</v>
      </c>
      <c r="D234" t="s">
        <v>836</v>
      </c>
      <c r="E234" t="s">
        <v>96</v>
      </c>
      <c r="F234" t="s">
        <v>11</v>
      </c>
      <c r="G234" t="s">
        <v>97</v>
      </c>
      <c r="H234" t="s">
        <v>98</v>
      </c>
      <c r="I234" t="s">
        <v>99</v>
      </c>
      <c r="J234" t="s">
        <v>99</v>
      </c>
      <c r="K234" t="s">
        <v>4500</v>
      </c>
      <c r="L234" t="s">
        <v>528</v>
      </c>
      <c r="M234" t="s">
        <v>250</v>
      </c>
      <c r="N234" s="9">
        <v>89.95</v>
      </c>
      <c r="O234">
        <v>5</v>
      </c>
      <c r="P234" s="9">
        <f t="shared" si="4"/>
        <v>449.75</v>
      </c>
    </row>
    <row r="235" spans="1:16" x14ac:dyDescent="0.25">
      <c r="A235" t="s">
        <v>347</v>
      </c>
      <c r="B235" t="s">
        <v>839</v>
      </c>
      <c r="C235" t="s">
        <v>840</v>
      </c>
      <c r="D235" t="s">
        <v>841</v>
      </c>
      <c r="E235" t="s">
        <v>104</v>
      </c>
      <c r="F235" t="s">
        <v>11</v>
      </c>
      <c r="G235" t="s">
        <v>22</v>
      </c>
      <c r="H235" t="s">
        <v>90</v>
      </c>
      <c r="I235" t="s">
        <v>91</v>
      </c>
      <c r="J235" t="s">
        <v>91</v>
      </c>
      <c r="K235" t="s">
        <v>4500</v>
      </c>
      <c r="L235" t="s">
        <v>143</v>
      </c>
      <c r="M235" t="s">
        <v>842</v>
      </c>
      <c r="N235" s="9">
        <v>314.95</v>
      </c>
      <c r="O235">
        <v>1</v>
      </c>
      <c r="P235" s="9">
        <f t="shared" si="4"/>
        <v>314.95</v>
      </c>
    </row>
    <row r="236" spans="1:16" x14ac:dyDescent="0.25">
      <c r="A236" t="s">
        <v>169</v>
      </c>
      <c r="B236" t="s">
        <v>843</v>
      </c>
      <c r="C236" t="s">
        <v>844</v>
      </c>
      <c r="D236" t="s">
        <v>845</v>
      </c>
      <c r="E236" t="s">
        <v>89</v>
      </c>
      <c r="F236" t="s">
        <v>11</v>
      </c>
      <c r="G236" t="s">
        <v>22</v>
      </c>
      <c r="H236" t="s">
        <v>23</v>
      </c>
      <c r="I236" t="s">
        <v>23</v>
      </c>
      <c r="J236" t="s">
        <v>23</v>
      </c>
      <c r="K236" t="s">
        <v>4501</v>
      </c>
      <c r="L236" t="s">
        <v>380</v>
      </c>
      <c r="M236" t="s">
        <v>846</v>
      </c>
      <c r="N236" s="9">
        <v>102</v>
      </c>
      <c r="O236">
        <v>3</v>
      </c>
      <c r="P236" s="9">
        <f t="shared" si="4"/>
        <v>306</v>
      </c>
    </row>
    <row r="237" spans="1:16" x14ac:dyDescent="0.25">
      <c r="A237" t="s">
        <v>347</v>
      </c>
      <c r="B237" t="s">
        <v>847</v>
      </c>
      <c r="C237" t="s">
        <v>848</v>
      </c>
      <c r="D237" t="s">
        <v>849</v>
      </c>
      <c r="E237" t="s">
        <v>89</v>
      </c>
      <c r="F237" t="s">
        <v>11</v>
      </c>
      <c r="G237" t="s">
        <v>22</v>
      </c>
      <c r="H237" t="s">
        <v>90</v>
      </c>
      <c r="I237" t="s">
        <v>850</v>
      </c>
      <c r="J237" t="s">
        <v>850</v>
      </c>
      <c r="K237" t="s">
        <v>4500</v>
      </c>
      <c r="L237" t="s">
        <v>528</v>
      </c>
      <c r="M237" t="s">
        <v>851</v>
      </c>
      <c r="N237" s="9">
        <v>264.95</v>
      </c>
      <c r="O237">
        <v>2</v>
      </c>
      <c r="P237" s="9">
        <f t="shared" si="4"/>
        <v>529.9</v>
      </c>
    </row>
    <row r="238" spans="1:16" x14ac:dyDescent="0.25">
      <c r="A238" t="s">
        <v>347</v>
      </c>
      <c r="B238" t="s">
        <v>852</v>
      </c>
      <c r="C238" t="s">
        <v>848</v>
      </c>
      <c r="D238" t="s">
        <v>853</v>
      </c>
      <c r="E238" t="s">
        <v>107</v>
      </c>
      <c r="F238" t="s">
        <v>11</v>
      </c>
      <c r="G238" t="s">
        <v>22</v>
      </c>
      <c r="H238" t="s">
        <v>90</v>
      </c>
      <c r="I238" t="s">
        <v>850</v>
      </c>
      <c r="J238" t="s">
        <v>850</v>
      </c>
      <c r="K238" t="s">
        <v>4500</v>
      </c>
      <c r="L238" t="s">
        <v>528</v>
      </c>
      <c r="M238" t="s">
        <v>851</v>
      </c>
      <c r="N238" s="9">
        <v>264.95</v>
      </c>
      <c r="O238">
        <v>2</v>
      </c>
      <c r="P238" s="9">
        <f t="shared" si="4"/>
        <v>529.9</v>
      </c>
    </row>
    <row r="239" spans="1:16" x14ac:dyDescent="0.25">
      <c r="A239" t="s">
        <v>347</v>
      </c>
      <c r="B239" t="s">
        <v>854</v>
      </c>
      <c r="C239" t="s">
        <v>848</v>
      </c>
      <c r="D239" t="s">
        <v>855</v>
      </c>
      <c r="E239" t="s">
        <v>139</v>
      </c>
      <c r="F239" t="s">
        <v>11</v>
      </c>
      <c r="G239" t="s">
        <v>22</v>
      </c>
      <c r="H239" t="s">
        <v>90</v>
      </c>
      <c r="I239" t="s">
        <v>850</v>
      </c>
      <c r="J239" t="s">
        <v>850</v>
      </c>
      <c r="K239" t="s">
        <v>4500</v>
      </c>
      <c r="L239" t="s">
        <v>528</v>
      </c>
      <c r="M239" t="s">
        <v>851</v>
      </c>
      <c r="N239" s="9">
        <v>264.95</v>
      </c>
      <c r="O239">
        <v>3</v>
      </c>
      <c r="P239" s="9">
        <f t="shared" si="4"/>
        <v>794.84999999999991</v>
      </c>
    </row>
    <row r="240" spans="1:16" x14ac:dyDescent="0.25">
      <c r="A240" t="s">
        <v>347</v>
      </c>
      <c r="B240" t="s">
        <v>856</v>
      </c>
      <c r="C240" t="s">
        <v>848</v>
      </c>
      <c r="D240" t="s">
        <v>857</v>
      </c>
      <c r="E240" t="s">
        <v>10</v>
      </c>
      <c r="F240" t="s">
        <v>11</v>
      </c>
      <c r="G240" t="s">
        <v>22</v>
      </c>
      <c r="H240" t="s">
        <v>90</v>
      </c>
      <c r="I240" t="s">
        <v>850</v>
      </c>
      <c r="J240" t="s">
        <v>850</v>
      </c>
      <c r="K240" t="s">
        <v>4500</v>
      </c>
      <c r="L240" t="s">
        <v>528</v>
      </c>
      <c r="M240" t="s">
        <v>851</v>
      </c>
      <c r="N240" s="9">
        <v>264.95</v>
      </c>
      <c r="O240">
        <v>2</v>
      </c>
      <c r="P240" s="9">
        <f t="shared" si="4"/>
        <v>529.9</v>
      </c>
    </row>
    <row r="241" spans="1:16" x14ac:dyDescent="0.25">
      <c r="A241" t="s">
        <v>347</v>
      </c>
      <c r="B241" t="s">
        <v>858</v>
      </c>
      <c r="C241" t="s">
        <v>848</v>
      </c>
      <c r="D241" t="s">
        <v>859</v>
      </c>
      <c r="E241" t="s">
        <v>565</v>
      </c>
      <c r="F241" t="s">
        <v>11</v>
      </c>
      <c r="G241" t="s">
        <v>22</v>
      </c>
      <c r="H241" t="s">
        <v>90</v>
      </c>
      <c r="I241" t="s">
        <v>850</v>
      </c>
      <c r="J241" t="s">
        <v>850</v>
      </c>
      <c r="K241" t="s">
        <v>4500</v>
      </c>
      <c r="L241" t="s">
        <v>528</v>
      </c>
      <c r="M241" t="s">
        <v>851</v>
      </c>
      <c r="N241" s="9">
        <v>264.95</v>
      </c>
      <c r="O241">
        <v>1</v>
      </c>
      <c r="P241" s="9">
        <f t="shared" si="4"/>
        <v>264.95</v>
      </c>
    </row>
    <row r="242" spans="1:16" x14ac:dyDescent="0.25">
      <c r="A242" t="s">
        <v>347</v>
      </c>
      <c r="B242" t="s">
        <v>860</v>
      </c>
      <c r="C242" t="s">
        <v>848</v>
      </c>
      <c r="D242" t="s">
        <v>861</v>
      </c>
      <c r="E242" t="s">
        <v>35</v>
      </c>
      <c r="F242" t="s">
        <v>11</v>
      </c>
      <c r="G242" t="s">
        <v>22</v>
      </c>
      <c r="H242" t="s">
        <v>90</v>
      </c>
      <c r="I242" t="s">
        <v>850</v>
      </c>
      <c r="J242" t="s">
        <v>850</v>
      </c>
      <c r="K242" t="s">
        <v>4500</v>
      </c>
      <c r="L242" t="s">
        <v>528</v>
      </c>
      <c r="M242" t="s">
        <v>851</v>
      </c>
      <c r="N242" s="9">
        <v>264.95</v>
      </c>
      <c r="O242">
        <v>3</v>
      </c>
      <c r="P242" s="9">
        <f t="shared" si="4"/>
        <v>794.84999999999991</v>
      </c>
    </row>
    <row r="243" spans="1:16" x14ac:dyDescent="0.25">
      <c r="A243" t="s">
        <v>347</v>
      </c>
      <c r="B243" t="s">
        <v>862</v>
      </c>
      <c r="C243" t="s">
        <v>848</v>
      </c>
      <c r="D243" t="s">
        <v>863</v>
      </c>
      <c r="E243" t="s">
        <v>864</v>
      </c>
      <c r="F243" t="s">
        <v>11</v>
      </c>
      <c r="G243" t="s">
        <v>22</v>
      </c>
      <c r="H243" t="s">
        <v>90</v>
      </c>
      <c r="I243" t="s">
        <v>850</v>
      </c>
      <c r="J243" t="s">
        <v>850</v>
      </c>
      <c r="K243" t="s">
        <v>4500</v>
      </c>
      <c r="L243" t="s">
        <v>528</v>
      </c>
      <c r="M243" t="s">
        <v>851</v>
      </c>
      <c r="N243" s="9">
        <v>264.95</v>
      </c>
      <c r="O243">
        <v>1</v>
      </c>
      <c r="P243" s="9">
        <f t="shared" si="4"/>
        <v>264.95</v>
      </c>
    </row>
    <row r="244" spans="1:16" x14ac:dyDescent="0.25">
      <c r="A244" t="s">
        <v>169</v>
      </c>
      <c r="B244" t="s">
        <v>865</v>
      </c>
      <c r="C244" t="s">
        <v>866</v>
      </c>
      <c r="D244" t="s">
        <v>867</v>
      </c>
      <c r="E244" t="s">
        <v>329</v>
      </c>
      <c r="F244" t="s">
        <v>11</v>
      </c>
      <c r="G244" t="s">
        <v>22</v>
      </c>
      <c r="H244" t="s">
        <v>215</v>
      </c>
      <c r="I244" t="s">
        <v>215</v>
      </c>
      <c r="J244" t="s">
        <v>215</v>
      </c>
      <c r="K244" t="s">
        <v>4502</v>
      </c>
      <c r="L244" t="s">
        <v>143</v>
      </c>
      <c r="M244" t="s">
        <v>868</v>
      </c>
      <c r="N244" s="9">
        <v>168.81</v>
      </c>
      <c r="O244">
        <v>1</v>
      </c>
      <c r="P244" s="9">
        <f t="shared" si="4"/>
        <v>168.81</v>
      </c>
    </row>
    <row r="245" spans="1:16" x14ac:dyDescent="0.25">
      <c r="A245" t="s">
        <v>169</v>
      </c>
      <c r="B245" t="s">
        <v>869</v>
      </c>
      <c r="C245" t="s">
        <v>870</v>
      </c>
      <c r="D245" t="s">
        <v>871</v>
      </c>
      <c r="E245" t="s">
        <v>10</v>
      </c>
      <c r="F245" t="s">
        <v>11</v>
      </c>
      <c r="G245" t="s">
        <v>22</v>
      </c>
      <c r="H245" t="s">
        <v>215</v>
      </c>
      <c r="I245" t="s">
        <v>215</v>
      </c>
      <c r="J245" t="s">
        <v>215</v>
      </c>
      <c r="K245" t="s">
        <v>4502</v>
      </c>
      <c r="L245" t="s">
        <v>528</v>
      </c>
      <c r="M245" t="s">
        <v>872</v>
      </c>
      <c r="N245" s="9">
        <v>192.27</v>
      </c>
      <c r="O245">
        <v>1</v>
      </c>
      <c r="P245" s="9">
        <f t="shared" si="4"/>
        <v>192.27</v>
      </c>
    </row>
    <row r="246" spans="1:16" x14ac:dyDescent="0.25">
      <c r="A246" t="s">
        <v>347</v>
      </c>
      <c r="B246" t="s">
        <v>875</v>
      </c>
      <c r="C246" t="s">
        <v>873</v>
      </c>
      <c r="D246" t="s">
        <v>876</v>
      </c>
      <c r="E246" t="s">
        <v>329</v>
      </c>
      <c r="F246" t="s">
        <v>11</v>
      </c>
      <c r="G246" t="s">
        <v>22</v>
      </c>
      <c r="H246" t="s">
        <v>90</v>
      </c>
      <c r="I246" t="s">
        <v>211</v>
      </c>
      <c r="J246" t="s">
        <v>211</v>
      </c>
      <c r="K246" t="s">
        <v>4500</v>
      </c>
      <c r="L246" t="s">
        <v>143</v>
      </c>
      <c r="M246" t="s">
        <v>874</v>
      </c>
      <c r="N246" s="9">
        <v>129.94999999999999</v>
      </c>
      <c r="O246">
        <v>1</v>
      </c>
      <c r="P246" s="9">
        <f t="shared" si="4"/>
        <v>129.94999999999999</v>
      </c>
    </row>
    <row r="247" spans="1:16" x14ac:dyDescent="0.25">
      <c r="A247" t="s">
        <v>347</v>
      </c>
      <c r="B247" t="s">
        <v>879</v>
      </c>
      <c r="C247" t="s">
        <v>877</v>
      </c>
      <c r="D247" t="s">
        <v>880</v>
      </c>
      <c r="E247" t="s">
        <v>89</v>
      </c>
      <c r="F247" t="s">
        <v>11</v>
      </c>
      <c r="G247" t="s">
        <v>22</v>
      </c>
      <c r="H247" t="s">
        <v>133</v>
      </c>
      <c r="I247" t="s">
        <v>357</v>
      </c>
      <c r="J247" t="s">
        <v>357</v>
      </c>
      <c r="K247" t="s">
        <v>4500</v>
      </c>
      <c r="L247" t="s">
        <v>143</v>
      </c>
      <c r="M247" t="s">
        <v>878</v>
      </c>
      <c r="N247" s="9">
        <v>94.95</v>
      </c>
      <c r="O247">
        <v>4</v>
      </c>
      <c r="P247" s="9">
        <f t="shared" si="4"/>
        <v>379.8</v>
      </c>
    </row>
    <row r="248" spans="1:16" x14ac:dyDescent="0.25">
      <c r="A248" t="s">
        <v>347</v>
      </c>
      <c r="B248" t="s">
        <v>881</v>
      </c>
      <c r="C248" t="s">
        <v>882</v>
      </c>
      <c r="D248" t="s">
        <v>883</v>
      </c>
      <c r="E248" t="s">
        <v>104</v>
      </c>
      <c r="F248" t="s">
        <v>11</v>
      </c>
      <c r="G248" t="s">
        <v>22</v>
      </c>
      <c r="H248" t="s">
        <v>133</v>
      </c>
      <c r="I248" t="s">
        <v>357</v>
      </c>
      <c r="J248" t="s">
        <v>357</v>
      </c>
      <c r="K248" t="s">
        <v>4500</v>
      </c>
      <c r="L248" t="s">
        <v>127</v>
      </c>
      <c r="M248" t="s">
        <v>878</v>
      </c>
      <c r="N248" s="9">
        <v>94.95</v>
      </c>
      <c r="O248">
        <v>2</v>
      </c>
      <c r="P248" s="9">
        <f t="shared" si="4"/>
        <v>189.9</v>
      </c>
    </row>
    <row r="249" spans="1:16" x14ac:dyDescent="0.25">
      <c r="A249" t="s">
        <v>347</v>
      </c>
      <c r="B249" t="s">
        <v>884</v>
      </c>
      <c r="C249" t="s">
        <v>885</v>
      </c>
      <c r="D249" t="s">
        <v>886</v>
      </c>
      <c r="E249" t="s">
        <v>89</v>
      </c>
      <c r="F249" t="s">
        <v>11</v>
      </c>
      <c r="G249" t="s">
        <v>22</v>
      </c>
      <c r="H249" t="s">
        <v>133</v>
      </c>
      <c r="I249" t="s">
        <v>357</v>
      </c>
      <c r="J249" t="s">
        <v>357</v>
      </c>
      <c r="K249" t="s">
        <v>4500</v>
      </c>
      <c r="L249" t="s">
        <v>50</v>
      </c>
      <c r="M249" t="s">
        <v>878</v>
      </c>
      <c r="N249" s="9">
        <v>94.95</v>
      </c>
      <c r="O249">
        <v>1</v>
      </c>
      <c r="P249" s="9">
        <f t="shared" si="4"/>
        <v>94.95</v>
      </c>
    </row>
    <row r="250" spans="1:16" x14ac:dyDescent="0.25">
      <c r="A250" t="s">
        <v>889</v>
      </c>
      <c r="B250" t="s">
        <v>890</v>
      </c>
      <c r="C250" t="s">
        <v>887</v>
      </c>
      <c r="D250" t="s">
        <v>891</v>
      </c>
      <c r="E250" t="s">
        <v>89</v>
      </c>
      <c r="F250" t="s">
        <v>11</v>
      </c>
      <c r="G250" t="s">
        <v>22</v>
      </c>
      <c r="H250" t="s">
        <v>378</v>
      </c>
      <c r="I250" t="s">
        <v>225</v>
      </c>
      <c r="J250" t="s">
        <v>225</v>
      </c>
      <c r="K250" t="s">
        <v>4500</v>
      </c>
      <c r="L250" t="s">
        <v>346</v>
      </c>
      <c r="M250" t="s">
        <v>888</v>
      </c>
      <c r="N250" s="9">
        <v>54.95</v>
      </c>
      <c r="O250">
        <v>2</v>
      </c>
      <c r="P250" s="9">
        <f t="shared" si="4"/>
        <v>109.9</v>
      </c>
    </row>
    <row r="251" spans="1:16" x14ac:dyDescent="0.25">
      <c r="A251" t="s">
        <v>889</v>
      </c>
      <c r="B251" t="s">
        <v>892</v>
      </c>
      <c r="C251" t="s">
        <v>893</v>
      </c>
      <c r="D251" t="s">
        <v>894</v>
      </c>
      <c r="E251" t="s">
        <v>206</v>
      </c>
      <c r="F251" t="s">
        <v>11</v>
      </c>
      <c r="G251" t="s">
        <v>22</v>
      </c>
      <c r="H251" t="s">
        <v>378</v>
      </c>
      <c r="I251" t="s">
        <v>225</v>
      </c>
      <c r="J251" t="s">
        <v>225</v>
      </c>
      <c r="K251" t="s">
        <v>4500</v>
      </c>
      <c r="L251" t="s">
        <v>108</v>
      </c>
      <c r="M251" t="s">
        <v>895</v>
      </c>
      <c r="N251" s="9">
        <v>54.95</v>
      </c>
      <c r="O251">
        <v>1</v>
      </c>
      <c r="P251" s="9">
        <f t="shared" si="4"/>
        <v>54.95</v>
      </c>
    </row>
    <row r="252" spans="1:16" x14ac:dyDescent="0.25">
      <c r="A252" t="s">
        <v>889</v>
      </c>
      <c r="B252" t="s">
        <v>896</v>
      </c>
      <c r="C252" t="s">
        <v>897</v>
      </c>
      <c r="D252" t="s">
        <v>898</v>
      </c>
      <c r="E252" t="s">
        <v>329</v>
      </c>
      <c r="F252" t="s">
        <v>11</v>
      </c>
      <c r="G252" t="s">
        <v>22</v>
      </c>
      <c r="H252" t="s">
        <v>133</v>
      </c>
      <c r="I252" t="s">
        <v>357</v>
      </c>
      <c r="J252" t="s">
        <v>357</v>
      </c>
      <c r="K252" t="s">
        <v>4500</v>
      </c>
      <c r="L252" t="s">
        <v>528</v>
      </c>
      <c r="M252" t="s">
        <v>899</v>
      </c>
      <c r="N252" s="9">
        <v>69.95</v>
      </c>
      <c r="O252">
        <v>2</v>
      </c>
      <c r="P252" s="9">
        <f t="shared" si="4"/>
        <v>139.9</v>
      </c>
    </row>
    <row r="253" spans="1:16" x14ac:dyDescent="0.25">
      <c r="A253" t="s">
        <v>889</v>
      </c>
      <c r="B253" t="s">
        <v>902</v>
      </c>
      <c r="C253" t="s">
        <v>900</v>
      </c>
      <c r="D253" t="s">
        <v>903</v>
      </c>
      <c r="E253" t="s">
        <v>89</v>
      </c>
      <c r="F253" t="s">
        <v>11</v>
      </c>
      <c r="G253" t="s">
        <v>22</v>
      </c>
      <c r="H253" t="s">
        <v>378</v>
      </c>
      <c r="I253" t="s">
        <v>225</v>
      </c>
      <c r="J253" t="s">
        <v>225</v>
      </c>
      <c r="K253" t="s">
        <v>4500</v>
      </c>
      <c r="L253" t="s">
        <v>127</v>
      </c>
      <c r="M253" t="s">
        <v>901</v>
      </c>
      <c r="N253" s="9">
        <v>64.95</v>
      </c>
      <c r="O253">
        <v>1</v>
      </c>
      <c r="P253" s="9">
        <f t="shared" si="4"/>
        <v>64.95</v>
      </c>
    </row>
    <row r="254" spans="1:16" x14ac:dyDescent="0.25">
      <c r="A254" t="s">
        <v>889</v>
      </c>
      <c r="B254" t="s">
        <v>905</v>
      </c>
      <c r="C254" t="s">
        <v>904</v>
      </c>
      <c r="D254" t="s">
        <v>906</v>
      </c>
      <c r="E254" t="s">
        <v>89</v>
      </c>
      <c r="F254" t="s">
        <v>11</v>
      </c>
      <c r="G254" t="s">
        <v>22</v>
      </c>
      <c r="H254" t="s">
        <v>378</v>
      </c>
      <c r="I254" t="s">
        <v>225</v>
      </c>
      <c r="J254" t="s">
        <v>225</v>
      </c>
      <c r="K254" t="s">
        <v>4500</v>
      </c>
      <c r="L254" t="s">
        <v>25</v>
      </c>
      <c r="M254" t="s">
        <v>901</v>
      </c>
      <c r="N254" s="9">
        <v>64.95</v>
      </c>
      <c r="O254">
        <v>1</v>
      </c>
      <c r="P254" s="9">
        <f t="shared" si="4"/>
        <v>64.95</v>
      </c>
    </row>
    <row r="255" spans="1:16" x14ac:dyDescent="0.25">
      <c r="A255" t="s">
        <v>889</v>
      </c>
      <c r="B255" t="s">
        <v>907</v>
      </c>
      <c r="C255" t="s">
        <v>908</v>
      </c>
      <c r="D255" t="s">
        <v>909</v>
      </c>
      <c r="E255" t="s">
        <v>206</v>
      </c>
      <c r="F255" t="s">
        <v>11</v>
      </c>
      <c r="G255" t="s">
        <v>22</v>
      </c>
      <c r="H255" t="s">
        <v>378</v>
      </c>
      <c r="I255" t="s">
        <v>225</v>
      </c>
      <c r="J255" t="s">
        <v>225</v>
      </c>
      <c r="K255" t="s">
        <v>4500</v>
      </c>
      <c r="L255" t="s">
        <v>910</v>
      </c>
      <c r="M255" t="s">
        <v>901</v>
      </c>
      <c r="N255" s="9">
        <v>64.95</v>
      </c>
      <c r="O255">
        <v>1</v>
      </c>
      <c r="P255" s="9">
        <f t="shared" si="4"/>
        <v>64.95</v>
      </c>
    </row>
    <row r="256" spans="1:16" x14ac:dyDescent="0.25">
      <c r="A256" t="s">
        <v>889</v>
      </c>
      <c r="B256" t="s">
        <v>911</v>
      </c>
      <c r="C256" t="s">
        <v>908</v>
      </c>
      <c r="D256" t="s">
        <v>912</v>
      </c>
      <c r="E256" t="s">
        <v>89</v>
      </c>
      <c r="F256" t="s">
        <v>11</v>
      </c>
      <c r="G256" t="s">
        <v>22</v>
      </c>
      <c r="H256" t="s">
        <v>378</v>
      </c>
      <c r="I256" t="s">
        <v>225</v>
      </c>
      <c r="J256" t="s">
        <v>225</v>
      </c>
      <c r="K256" t="s">
        <v>4500</v>
      </c>
      <c r="L256" t="s">
        <v>910</v>
      </c>
      <c r="M256" t="s">
        <v>901</v>
      </c>
      <c r="N256" s="9">
        <v>64.95</v>
      </c>
      <c r="O256">
        <v>1</v>
      </c>
      <c r="P256" s="9">
        <f t="shared" si="4"/>
        <v>64.95</v>
      </c>
    </row>
    <row r="257" spans="1:16" x14ac:dyDescent="0.25">
      <c r="A257" t="s">
        <v>889</v>
      </c>
      <c r="B257" t="s">
        <v>913</v>
      </c>
      <c r="C257" t="s">
        <v>908</v>
      </c>
      <c r="D257" t="s">
        <v>914</v>
      </c>
      <c r="E257" t="s">
        <v>107</v>
      </c>
      <c r="F257" t="s">
        <v>11</v>
      </c>
      <c r="G257" t="s">
        <v>22</v>
      </c>
      <c r="H257" t="s">
        <v>378</v>
      </c>
      <c r="I257" t="s">
        <v>225</v>
      </c>
      <c r="J257" t="s">
        <v>225</v>
      </c>
      <c r="K257" t="s">
        <v>4500</v>
      </c>
      <c r="L257" t="s">
        <v>910</v>
      </c>
      <c r="M257" t="s">
        <v>901</v>
      </c>
      <c r="N257" s="9">
        <v>64.95</v>
      </c>
      <c r="O257">
        <v>1</v>
      </c>
      <c r="P257" s="9">
        <f t="shared" si="4"/>
        <v>64.95</v>
      </c>
    </row>
    <row r="258" spans="1:16" x14ac:dyDescent="0.25">
      <c r="A258" t="s">
        <v>889</v>
      </c>
      <c r="B258" t="s">
        <v>915</v>
      </c>
      <c r="C258" t="s">
        <v>916</v>
      </c>
      <c r="D258" t="s">
        <v>917</v>
      </c>
      <c r="E258" t="s">
        <v>206</v>
      </c>
      <c r="F258" t="s">
        <v>11</v>
      </c>
      <c r="G258" t="s">
        <v>22</v>
      </c>
      <c r="H258" t="s">
        <v>378</v>
      </c>
      <c r="I258" t="s">
        <v>225</v>
      </c>
      <c r="J258" t="s">
        <v>225</v>
      </c>
      <c r="K258" t="s">
        <v>4500</v>
      </c>
      <c r="L258" t="s">
        <v>346</v>
      </c>
      <c r="M258" t="s">
        <v>901</v>
      </c>
      <c r="N258" s="9">
        <v>64.95</v>
      </c>
      <c r="O258">
        <v>1</v>
      </c>
      <c r="P258" s="9">
        <f t="shared" si="4"/>
        <v>64.95</v>
      </c>
    </row>
    <row r="259" spans="1:16" x14ac:dyDescent="0.25">
      <c r="A259" t="s">
        <v>889</v>
      </c>
      <c r="B259" t="s">
        <v>918</v>
      </c>
      <c r="C259" t="s">
        <v>916</v>
      </c>
      <c r="D259" t="s">
        <v>919</v>
      </c>
      <c r="E259" t="s">
        <v>107</v>
      </c>
      <c r="F259" t="s">
        <v>11</v>
      </c>
      <c r="G259" t="s">
        <v>22</v>
      </c>
      <c r="H259" t="s">
        <v>378</v>
      </c>
      <c r="I259" t="s">
        <v>225</v>
      </c>
      <c r="J259" t="s">
        <v>225</v>
      </c>
      <c r="K259" t="s">
        <v>4500</v>
      </c>
      <c r="L259" t="s">
        <v>346</v>
      </c>
      <c r="M259" t="s">
        <v>901</v>
      </c>
      <c r="N259" s="9">
        <v>64.95</v>
      </c>
      <c r="O259">
        <v>1</v>
      </c>
      <c r="P259" s="9">
        <f t="shared" si="4"/>
        <v>64.95</v>
      </c>
    </row>
    <row r="260" spans="1:16" x14ac:dyDescent="0.25">
      <c r="A260" t="s">
        <v>889</v>
      </c>
      <c r="B260" t="s">
        <v>920</v>
      </c>
      <c r="C260" t="s">
        <v>921</v>
      </c>
      <c r="D260" t="s">
        <v>922</v>
      </c>
      <c r="E260" t="s">
        <v>206</v>
      </c>
      <c r="F260" t="s">
        <v>11</v>
      </c>
      <c r="G260" t="s">
        <v>22</v>
      </c>
      <c r="H260" t="s">
        <v>378</v>
      </c>
      <c r="I260" t="s">
        <v>225</v>
      </c>
      <c r="J260" t="s">
        <v>225</v>
      </c>
      <c r="K260" t="s">
        <v>4500</v>
      </c>
      <c r="L260" t="s">
        <v>29</v>
      </c>
      <c r="M260" t="s">
        <v>901</v>
      </c>
      <c r="N260" s="9">
        <v>64.95</v>
      </c>
      <c r="O260">
        <v>1</v>
      </c>
      <c r="P260" s="9">
        <f t="shared" si="4"/>
        <v>64.95</v>
      </c>
    </row>
    <row r="261" spans="1:16" x14ac:dyDescent="0.25">
      <c r="A261" t="s">
        <v>889</v>
      </c>
      <c r="B261" t="s">
        <v>923</v>
      </c>
      <c r="C261" t="s">
        <v>924</v>
      </c>
      <c r="D261" t="s">
        <v>925</v>
      </c>
      <c r="E261" t="s">
        <v>206</v>
      </c>
      <c r="F261" t="s">
        <v>11</v>
      </c>
      <c r="G261" t="s">
        <v>22</v>
      </c>
      <c r="H261" t="s">
        <v>378</v>
      </c>
      <c r="I261" t="s">
        <v>225</v>
      </c>
      <c r="J261" t="s">
        <v>225</v>
      </c>
      <c r="K261" t="s">
        <v>4500</v>
      </c>
      <c r="L261" t="s">
        <v>346</v>
      </c>
      <c r="M261" t="s">
        <v>926</v>
      </c>
      <c r="N261" s="9">
        <v>54.95</v>
      </c>
      <c r="O261">
        <v>1</v>
      </c>
      <c r="P261" s="9">
        <f t="shared" si="4"/>
        <v>54.95</v>
      </c>
    </row>
    <row r="262" spans="1:16" x14ac:dyDescent="0.25">
      <c r="A262" t="s">
        <v>889</v>
      </c>
      <c r="B262" t="s">
        <v>927</v>
      </c>
      <c r="C262" t="s">
        <v>928</v>
      </c>
      <c r="D262" t="s">
        <v>929</v>
      </c>
      <c r="E262" t="s">
        <v>206</v>
      </c>
      <c r="F262" t="s">
        <v>11</v>
      </c>
      <c r="G262" t="s">
        <v>22</v>
      </c>
      <c r="H262" t="s">
        <v>378</v>
      </c>
      <c r="I262" t="s">
        <v>225</v>
      </c>
      <c r="J262" t="s">
        <v>225</v>
      </c>
      <c r="K262" t="s">
        <v>4500</v>
      </c>
      <c r="L262" t="s">
        <v>930</v>
      </c>
      <c r="M262" t="s">
        <v>888</v>
      </c>
      <c r="N262" s="9">
        <v>49.95</v>
      </c>
      <c r="O262">
        <v>1</v>
      </c>
      <c r="P262" s="9">
        <f t="shared" si="4"/>
        <v>49.95</v>
      </c>
    </row>
    <row r="263" spans="1:16" x14ac:dyDescent="0.25">
      <c r="A263" t="s">
        <v>889</v>
      </c>
      <c r="B263" t="s">
        <v>931</v>
      </c>
      <c r="C263" t="s">
        <v>932</v>
      </c>
      <c r="D263" t="s">
        <v>933</v>
      </c>
      <c r="E263" t="s">
        <v>206</v>
      </c>
      <c r="F263" t="s">
        <v>11</v>
      </c>
      <c r="G263" t="s">
        <v>22</v>
      </c>
      <c r="H263" t="s">
        <v>378</v>
      </c>
      <c r="I263" t="s">
        <v>225</v>
      </c>
      <c r="J263" t="s">
        <v>225</v>
      </c>
      <c r="K263" t="s">
        <v>4500</v>
      </c>
      <c r="L263" t="s">
        <v>934</v>
      </c>
      <c r="M263" t="s">
        <v>888</v>
      </c>
      <c r="N263" s="9">
        <v>49.95</v>
      </c>
      <c r="O263">
        <v>1</v>
      </c>
      <c r="P263" s="9">
        <f t="shared" si="4"/>
        <v>49.95</v>
      </c>
    </row>
    <row r="264" spans="1:16" x14ac:dyDescent="0.25">
      <c r="A264" t="s">
        <v>889</v>
      </c>
      <c r="B264" t="s">
        <v>935</v>
      </c>
      <c r="C264" t="s">
        <v>936</v>
      </c>
      <c r="D264" t="s">
        <v>937</v>
      </c>
      <c r="E264" t="s">
        <v>206</v>
      </c>
      <c r="F264" t="s">
        <v>11</v>
      </c>
      <c r="G264" t="s">
        <v>22</v>
      </c>
      <c r="H264" t="s">
        <v>378</v>
      </c>
      <c r="I264" t="s">
        <v>225</v>
      </c>
      <c r="J264" t="s">
        <v>225</v>
      </c>
      <c r="K264" t="s">
        <v>4500</v>
      </c>
      <c r="L264" t="s">
        <v>50</v>
      </c>
      <c r="M264" t="s">
        <v>888</v>
      </c>
      <c r="N264" s="9">
        <v>49.95</v>
      </c>
      <c r="O264">
        <v>2</v>
      </c>
      <c r="P264" s="9">
        <f t="shared" si="4"/>
        <v>99.9</v>
      </c>
    </row>
    <row r="265" spans="1:16" x14ac:dyDescent="0.25">
      <c r="A265" t="s">
        <v>889</v>
      </c>
      <c r="B265" t="s">
        <v>938</v>
      </c>
      <c r="C265" t="s">
        <v>936</v>
      </c>
      <c r="D265" t="s">
        <v>939</v>
      </c>
      <c r="E265" t="s">
        <v>107</v>
      </c>
      <c r="F265" t="s">
        <v>11</v>
      </c>
      <c r="G265" t="s">
        <v>22</v>
      </c>
      <c r="H265" t="s">
        <v>378</v>
      </c>
      <c r="I265" t="s">
        <v>225</v>
      </c>
      <c r="J265" t="s">
        <v>225</v>
      </c>
      <c r="K265" t="s">
        <v>4500</v>
      </c>
      <c r="L265" t="s">
        <v>50</v>
      </c>
      <c r="M265" t="s">
        <v>888</v>
      </c>
      <c r="N265" s="9">
        <v>49.95</v>
      </c>
      <c r="O265">
        <v>1</v>
      </c>
      <c r="P265" s="9">
        <f t="shared" si="4"/>
        <v>49.95</v>
      </c>
    </row>
    <row r="266" spans="1:16" x14ac:dyDescent="0.25">
      <c r="A266" t="s">
        <v>889</v>
      </c>
      <c r="B266" t="s">
        <v>940</v>
      </c>
      <c r="C266" t="s">
        <v>941</v>
      </c>
      <c r="D266" t="s">
        <v>942</v>
      </c>
      <c r="E266" t="s">
        <v>206</v>
      </c>
      <c r="F266" t="s">
        <v>11</v>
      </c>
      <c r="G266" t="s">
        <v>22</v>
      </c>
      <c r="H266" t="s">
        <v>378</v>
      </c>
      <c r="I266" t="s">
        <v>225</v>
      </c>
      <c r="J266" t="s">
        <v>225</v>
      </c>
      <c r="K266" t="s">
        <v>4500</v>
      </c>
      <c r="L266" t="s">
        <v>50</v>
      </c>
      <c r="M266" t="s">
        <v>888</v>
      </c>
      <c r="N266" s="9">
        <v>49.95</v>
      </c>
      <c r="O266">
        <v>2</v>
      </c>
      <c r="P266" s="9">
        <f t="shared" si="4"/>
        <v>99.9</v>
      </c>
    </row>
    <row r="267" spans="1:16" x14ac:dyDescent="0.25">
      <c r="A267" t="s">
        <v>889</v>
      </c>
      <c r="B267" t="s">
        <v>943</v>
      </c>
      <c r="C267" t="s">
        <v>944</v>
      </c>
      <c r="D267" t="s">
        <v>945</v>
      </c>
      <c r="E267" t="s">
        <v>206</v>
      </c>
      <c r="F267" t="s">
        <v>11</v>
      </c>
      <c r="G267" t="s">
        <v>22</v>
      </c>
      <c r="H267" t="s">
        <v>378</v>
      </c>
      <c r="I267" t="s">
        <v>225</v>
      </c>
      <c r="J267" t="s">
        <v>225</v>
      </c>
      <c r="K267" t="s">
        <v>4500</v>
      </c>
      <c r="L267" t="s">
        <v>755</v>
      </c>
      <c r="M267" t="s">
        <v>895</v>
      </c>
      <c r="N267" s="9">
        <v>54.95</v>
      </c>
      <c r="O267">
        <v>3</v>
      </c>
      <c r="P267" s="9">
        <f t="shared" si="4"/>
        <v>164.85000000000002</v>
      </c>
    </row>
    <row r="268" spans="1:16" x14ac:dyDescent="0.25">
      <c r="A268" t="s">
        <v>889</v>
      </c>
      <c r="B268" t="s">
        <v>946</v>
      </c>
      <c r="C268" t="s">
        <v>947</v>
      </c>
      <c r="D268" t="s">
        <v>948</v>
      </c>
      <c r="E268" t="s">
        <v>206</v>
      </c>
      <c r="F268" t="s">
        <v>11</v>
      </c>
      <c r="G268" t="s">
        <v>22</v>
      </c>
      <c r="H268" t="s">
        <v>378</v>
      </c>
      <c r="I268" t="s">
        <v>225</v>
      </c>
      <c r="J268" t="s">
        <v>225</v>
      </c>
      <c r="K268" t="s">
        <v>4500</v>
      </c>
      <c r="L268" t="s">
        <v>949</v>
      </c>
      <c r="M268" t="s">
        <v>888</v>
      </c>
      <c r="N268" s="9">
        <v>49.95</v>
      </c>
      <c r="O268">
        <v>1</v>
      </c>
      <c r="P268" s="9">
        <f t="shared" si="4"/>
        <v>49.95</v>
      </c>
    </row>
    <row r="269" spans="1:16" x14ac:dyDescent="0.25">
      <c r="A269" t="s">
        <v>889</v>
      </c>
      <c r="B269" t="s">
        <v>951</v>
      </c>
      <c r="C269" t="s">
        <v>952</v>
      </c>
      <c r="D269" t="s">
        <v>953</v>
      </c>
      <c r="E269" t="s">
        <v>206</v>
      </c>
      <c r="F269" t="s">
        <v>11</v>
      </c>
      <c r="G269" t="s">
        <v>22</v>
      </c>
      <c r="H269" t="s">
        <v>378</v>
      </c>
      <c r="I269" t="s">
        <v>954</v>
      </c>
      <c r="J269" t="s">
        <v>954</v>
      </c>
      <c r="K269" t="s">
        <v>4501</v>
      </c>
      <c r="L269" t="s">
        <v>25</v>
      </c>
      <c r="M269" t="s">
        <v>955</v>
      </c>
      <c r="N269" s="9">
        <v>59.95</v>
      </c>
      <c r="O269">
        <v>2</v>
      </c>
      <c r="P269" s="9">
        <f t="shared" si="4"/>
        <v>119.9</v>
      </c>
    </row>
    <row r="270" spans="1:16" x14ac:dyDescent="0.25">
      <c r="A270" t="s">
        <v>889</v>
      </c>
      <c r="B270" t="s">
        <v>956</v>
      </c>
      <c r="C270" t="s">
        <v>957</v>
      </c>
      <c r="D270" t="s">
        <v>958</v>
      </c>
      <c r="E270" t="s">
        <v>206</v>
      </c>
      <c r="F270" t="s">
        <v>11</v>
      </c>
      <c r="G270" t="s">
        <v>22</v>
      </c>
      <c r="H270" t="s">
        <v>378</v>
      </c>
      <c r="I270" t="s">
        <v>225</v>
      </c>
      <c r="J270" t="s">
        <v>225</v>
      </c>
      <c r="K270" t="s">
        <v>4500</v>
      </c>
      <c r="L270" t="s">
        <v>346</v>
      </c>
      <c r="M270" t="s">
        <v>959</v>
      </c>
      <c r="N270" s="9">
        <v>59.95</v>
      </c>
      <c r="O270">
        <v>1</v>
      </c>
      <c r="P270" s="9">
        <f t="shared" si="4"/>
        <v>59.95</v>
      </c>
    </row>
    <row r="271" spans="1:16" x14ac:dyDescent="0.25">
      <c r="A271" t="s">
        <v>889</v>
      </c>
      <c r="B271" t="s">
        <v>961</v>
      </c>
      <c r="C271" t="s">
        <v>960</v>
      </c>
      <c r="D271" t="s">
        <v>962</v>
      </c>
      <c r="E271" t="s">
        <v>89</v>
      </c>
      <c r="F271" t="s">
        <v>11</v>
      </c>
      <c r="G271" t="s">
        <v>22</v>
      </c>
      <c r="H271" t="s">
        <v>378</v>
      </c>
      <c r="I271" t="s">
        <v>225</v>
      </c>
      <c r="J271" t="s">
        <v>225</v>
      </c>
      <c r="K271" t="s">
        <v>4500</v>
      </c>
      <c r="L271" t="s">
        <v>528</v>
      </c>
      <c r="M271" t="s">
        <v>895</v>
      </c>
      <c r="N271" s="9">
        <v>54.95</v>
      </c>
      <c r="O271">
        <v>1</v>
      </c>
      <c r="P271" s="9">
        <f t="shared" si="4"/>
        <v>54.95</v>
      </c>
    </row>
    <row r="272" spans="1:16" x14ac:dyDescent="0.25">
      <c r="A272" t="s">
        <v>889</v>
      </c>
      <c r="B272" t="s">
        <v>963</v>
      </c>
      <c r="C272" t="s">
        <v>960</v>
      </c>
      <c r="D272" t="s">
        <v>964</v>
      </c>
      <c r="E272" t="s">
        <v>107</v>
      </c>
      <c r="F272" t="s">
        <v>11</v>
      </c>
      <c r="G272" t="s">
        <v>22</v>
      </c>
      <c r="H272" t="s">
        <v>378</v>
      </c>
      <c r="I272" t="s">
        <v>225</v>
      </c>
      <c r="J272" t="s">
        <v>225</v>
      </c>
      <c r="K272" t="s">
        <v>4500</v>
      </c>
      <c r="L272" t="s">
        <v>528</v>
      </c>
      <c r="M272" t="s">
        <v>895</v>
      </c>
      <c r="N272" s="9">
        <v>54.95</v>
      </c>
      <c r="O272">
        <v>2</v>
      </c>
      <c r="P272" s="9">
        <f t="shared" si="4"/>
        <v>109.9</v>
      </c>
    </row>
    <row r="273" spans="1:16" x14ac:dyDescent="0.25">
      <c r="A273" t="s">
        <v>889</v>
      </c>
      <c r="B273" t="s">
        <v>965</v>
      </c>
      <c r="C273" t="s">
        <v>966</v>
      </c>
      <c r="D273" t="s">
        <v>967</v>
      </c>
      <c r="E273" t="s">
        <v>206</v>
      </c>
      <c r="F273" t="s">
        <v>11</v>
      </c>
      <c r="G273" t="s">
        <v>22</v>
      </c>
      <c r="H273" t="s">
        <v>378</v>
      </c>
      <c r="I273" t="s">
        <v>225</v>
      </c>
      <c r="J273" t="s">
        <v>225</v>
      </c>
      <c r="K273" t="s">
        <v>4500</v>
      </c>
      <c r="L273" t="s">
        <v>528</v>
      </c>
      <c r="M273" t="s">
        <v>895</v>
      </c>
      <c r="N273" s="9">
        <v>54.95</v>
      </c>
      <c r="O273">
        <v>2</v>
      </c>
      <c r="P273" s="9">
        <f t="shared" si="4"/>
        <v>109.9</v>
      </c>
    </row>
    <row r="274" spans="1:16" x14ac:dyDescent="0.25">
      <c r="A274" t="s">
        <v>889</v>
      </c>
      <c r="B274" t="s">
        <v>968</v>
      </c>
      <c r="C274" t="s">
        <v>969</v>
      </c>
      <c r="D274" t="s">
        <v>970</v>
      </c>
      <c r="E274" t="s">
        <v>89</v>
      </c>
      <c r="F274" t="s">
        <v>11</v>
      </c>
      <c r="G274" t="s">
        <v>22</v>
      </c>
      <c r="H274" t="s">
        <v>378</v>
      </c>
      <c r="I274" t="s">
        <v>225</v>
      </c>
      <c r="J274" t="s">
        <v>225</v>
      </c>
      <c r="K274" t="s">
        <v>4500</v>
      </c>
      <c r="L274" t="s">
        <v>50</v>
      </c>
      <c r="M274" t="s">
        <v>888</v>
      </c>
      <c r="N274" s="9">
        <v>59.95</v>
      </c>
      <c r="O274">
        <v>1</v>
      </c>
      <c r="P274" s="9">
        <f t="shared" si="4"/>
        <v>59.95</v>
      </c>
    </row>
    <row r="275" spans="1:16" x14ac:dyDescent="0.25">
      <c r="A275" t="s">
        <v>889</v>
      </c>
      <c r="B275" t="s">
        <v>971</v>
      </c>
      <c r="C275" t="s">
        <v>969</v>
      </c>
      <c r="D275" t="s">
        <v>972</v>
      </c>
      <c r="E275" t="s">
        <v>107</v>
      </c>
      <c r="F275" t="s">
        <v>11</v>
      </c>
      <c r="G275" t="s">
        <v>22</v>
      </c>
      <c r="H275" t="s">
        <v>378</v>
      </c>
      <c r="I275" t="s">
        <v>225</v>
      </c>
      <c r="J275" t="s">
        <v>225</v>
      </c>
      <c r="K275" t="s">
        <v>4500</v>
      </c>
      <c r="L275" t="s">
        <v>50</v>
      </c>
      <c r="M275" t="s">
        <v>888</v>
      </c>
      <c r="N275" s="9">
        <v>59.95</v>
      </c>
      <c r="O275">
        <v>1</v>
      </c>
      <c r="P275" s="9">
        <f t="shared" si="4"/>
        <v>59.95</v>
      </c>
    </row>
    <row r="276" spans="1:16" x14ac:dyDescent="0.25">
      <c r="A276" t="s">
        <v>889</v>
      </c>
      <c r="B276" t="s">
        <v>974</v>
      </c>
      <c r="C276" t="s">
        <v>973</v>
      </c>
      <c r="D276" t="s">
        <v>975</v>
      </c>
      <c r="E276" t="s">
        <v>107</v>
      </c>
      <c r="F276" t="s">
        <v>11</v>
      </c>
      <c r="G276" t="s">
        <v>22</v>
      </c>
      <c r="H276" t="s">
        <v>378</v>
      </c>
      <c r="I276" t="s">
        <v>225</v>
      </c>
      <c r="J276" t="s">
        <v>225</v>
      </c>
      <c r="K276" t="s">
        <v>4500</v>
      </c>
      <c r="L276" t="s">
        <v>264</v>
      </c>
      <c r="M276" t="s">
        <v>895</v>
      </c>
      <c r="N276" s="9">
        <v>59.95</v>
      </c>
      <c r="O276">
        <v>2</v>
      </c>
      <c r="P276" s="9">
        <f t="shared" si="4"/>
        <v>119.9</v>
      </c>
    </row>
    <row r="277" spans="1:16" x14ac:dyDescent="0.25">
      <c r="A277" t="s">
        <v>889</v>
      </c>
      <c r="B277" t="s">
        <v>976</v>
      </c>
      <c r="C277" t="s">
        <v>977</v>
      </c>
      <c r="D277" t="s">
        <v>978</v>
      </c>
      <c r="E277" t="s">
        <v>206</v>
      </c>
      <c r="F277" t="s">
        <v>11</v>
      </c>
      <c r="G277" t="s">
        <v>22</v>
      </c>
      <c r="H277" t="s">
        <v>378</v>
      </c>
      <c r="I277" t="s">
        <v>225</v>
      </c>
      <c r="J277" t="s">
        <v>225</v>
      </c>
      <c r="K277" t="s">
        <v>4500</v>
      </c>
      <c r="L277" t="s">
        <v>92</v>
      </c>
      <c r="M277" t="s">
        <v>901</v>
      </c>
      <c r="N277" s="9">
        <v>64.95</v>
      </c>
      <c r="O277">
        <v>1</v>
      </c>
      <c r="P277" s="9">
        <f t="shared" si="4"/>
        <v>64.95</v>
      </c>
    </row>
    <row r="278" spans="1:16" x14ac:dyDescent="0.25">
      <c r="A278" t="s">
        <v>889</v>
      </c>
      <c r="B278" t="s">
        <v>979</v>
      </c>
      <c r="C278" t="s">
        <v>980</v>
      </c>
      <c r="D278" t="s">
        <v>981</v>
      </c>
      <c r="E278" t="s">
        <v>206</v>
      </c>
      <c r="F278" t="s">
        <v>11</v>
      </c>
      <c r="G278" t="s">
        <v>22</v>
      </c>
      <c r="H278" t="s">
        <v>378</v>
      </c>
      <c r="I278" t="s">
        <v>225</v>
      </c>
      <c r="J278" t="s">
        <v>225</v>
      </c>
      <c r="K278" t="s">
        <v>4500</v>
      </c>
      <c r="L278" t="s">
        <v>359</v>
      </c>
      <c r="M278" t="s">
        <v>982</v>
      </c>
      <c r="N278" s="9">
        <v>69.95</v>
      </c>
      <c r="O278">
        <v>1</v>
      </c>
      <c r="P278" s="9">
        <f t="shared" si="4"/>
        <v>69.95</v>
      </c>
    </row>
    <row r="279" spans="1:16" x14ac:dyDescent="0.25">
      <c r="A279" t="s">
        <v>889</v>
      </c>
      <c r="B279" t="s">
        <v>983</v>
      </c>
      <c r="C279" t="s">
        <v>980</v>
      </c>
      <c r="D279" t="s">
        <v>984</v>
      </c>
      <c r="E279" t="s">
        <v>89</v>
      </c>
      <c r="F279" t="s">
        <v>11</v>
      </c>
      <c r="G279" t="s">
        <v>22</v>
      </c>
      <c r="H279" t="s">
        <v>378</v>
      </c>
      <c r="I279" t="s">
        <v>225</v>
      </c>
      <c r="J279" t="s">
        <v>225</v>
      </c>
      <c r="K279" t="s">
        <v>4500</v>
      </c>
      <c r="L279" t="s">
        <v>359</v>
      </c>
      <c r="M279" t="s">
        <v>982</v>
      </c>
      <c r="N279" s="9">
        <v>69.95</v>
      </c>
      <c r="O279">
        <v>1</v>
      </c>
      <c r="P279" s="9">
        <f t="shared" si="4"/>
        <v>69.95</v>
      </c>
    </row>
    <row r="280" spans="1:16" x14ac:dyDescent="0.25">
      <c r="A280" t="s">
        <v>889</v>
      </c>
      <c r="B280" t="s">
        <v>985</v>
      </c>
      <c r="C280" t="s">
        <v>980</v>
      </c>
      <c r="D280" t="s">
        <v>986</v>
      </c>
      <c r="E280" t="s">
        <v>107</v>
      </c>
      <c r="F280" t="s">
        <v>11</v>
      </c>
      <c r="G280" t="s">
        <v>22</v>
      </c>
      <c r="H280" t="s">
        <v>378</v>
      </c>
      <c r="I280" t="s">
        <v>225</v>
      </c>
      <c r="J280" t="s">
        <v>225</v>
      </c>
      <c r="K280" t="s">
        <v>4500</v>
      </c>
      <c r="L280" t="s">
        <v>359</v>
      </c>
      <c r="M280" t="s">
        <v>982</v>
      </c>
      <c r="N280" s="9">
        <v>69.95</v>
      </c>
      <c r="O280">
        <v>1</v>
      </c>
      <c r="P280" s="9">
        <f t="shared" si="4"/>
        <v>69.95</v>
      </c>
    </row>
    <row r="281" spans="1:16" x14ac:dyDescent="0.25">
      <c r="A281" t="s">
        <v>889</v>
      </c>
      <c r="B281" t="s">
        <v>987</v>
      </c>
      <c r="C281" t="s">
        <v>988</v>
      </c>
      <c r="D281" t="s">
        <v>989</v>
      </c>
      <c r="E281" t="s">
        <v>206</v>
      </c>
      <c r="F281" t="s">
        <v>11</v>
      </c>
      <c r="G281" t="s">
        <v>22</v>
      </c>
      <c r="H281" t="s">
        <v>378</v>
      </c>
      <c r="I281" t="s">
        <v>225</v>
      </c>
      <c r="J281" t="s">
        <v>225</v>
      </c>
      <c r="K281" t="s">
        <v>4500</v>
      </c>
      <c r="L281" t="s">
        <v>127</v>
      </c>
      <c r="M281" t="s">
        <v>990</v>
      </c>
      <c r="N281" s="9">
        <v>69.95</v>
      </c>
      <c r="O281">
        <v>1</v>
      </c>
      <c r="P281" s="9">
        <f t="shared" si="4"/>
        <v>69.95</v>
      </c>
    </row>
    <row r="282" spans="1:16" x14ac:dyDescent="0.25">
      <c r="A282" t="s">
        <v>889</v>
      </c>
      <c r="B282" t="s">
        <v>991</v>
      </c>
      <c r="C282" t="s">
        <v>992</v>
      </c>
      <c r="D282" t="s">
        <v>993</v>
      </c>
      <c r="E282" t="s">
        <v>89</v>
      </c>
      <c r="F282" t="s">
        <v>11</v>
      </c>
      <c r="G282" t="s">
        <v>22</v>
      </c>
      <c r="H282" t="s">
        <v>378</v>
      </c>
      <c r="I282" t="s">
        <v>225</v>
      </c>
      <c r="J282" t="s">
        <v>225</v>
      </c>
      <c r="K282" t="s">
        <v>4500</v>
      </c>
      <c r="L282" t="s">
        <v>143</v>
      </c>
      <c r="M282" t="s">
        <v>994</v>
      </c>
      <c r="N282" s="9">
        <v>69.95</v>
      </c>
      <c r="O282">
        <v>1</v>
      </c>
      <c r="P282" s="9">
        <f t="shared" si="4"/>
        <v>69.95</v>
      </c>
    </row>
    <row r="283" spans="1:16" x14ac:dyDescent="0.25">
      <c r="A283" t="s">
        <v>889</v>
      </c>
      <c r="B283" t="s">
        <v>995</v>
      </c>
      <c r="C283" t="s">
        <v>996</v>
      </c>
      <c r="D283" t="s">
        <v>997</v>
      </c>
      <c r="E283" t="s">
        <v>206</v>
      </c>
      <c r="F283" t="s">
        <v>11</v>
      </c>
      <c r="G283" t="s">
        <v>22</v>
      </c>
      <c r="H283" t="s">
        <v>378</v>
      </c>
      <c r="I283" t="s">
        <v>225</v>
      </c>
      <c r="J283" t="s">
        <v>225</v>
      </c>
      <c r="K283" t="s">
        <v>4500</v>
      </c>
      <c r="L283" t="s">
        <v>528</v>
      </c>
      <c r="M283" t="s">
        <v>926</v>
      </c>
      <c r="N283" s="9">
        <v>59.95</v>
      </c>
      <c r="O283">
        <v>1</v>
      </c>
      <c r="P283" s="9">
        <f t="shared" si="4"/>
        <v>59.95</v>
      </c>
    </row>
    <row r="284" spans="1:16" x14ac:dyDescent="0.25">
      <c r="A284" t="s">
        <v>889</v>
      </c>
      <c r="B284" t="s">
        <v>1000</v>
      </c>
      <c r="C284" t="s">
        <v>998</v>
      </c>
      <c r="D284" t="s">
        <v>1001</v>
      </c>
      <c r="E284" t="s">
        <v>89</v>
      </c>
      <c r="F284" t="s">
        <v>11</v>
      </c>
      <c r="G284" t="s">
        <v>22</v>
      </c>
      <c r="H284" t="s">
        <v>125</v>
      </c>
      <c r="I284" t="s">
        <v>290</v>
      </c>
      <c r="J284" t="s">
        <v>290</v>
      </c>
      <c r="K284" t="s">
        <v>4500</v>
      </c>
      <c r="L284" t="s">
        <v>54</v>
      </c>
      <c r="M284" t="s">
        <v>999</v>
      </c>
      <c r="N284" s="9">
        <v>64.95</v>
      </c>
      <c r="O284">
        <v>1</v>
      </c>
      <c r="P284" s="9">
        <f t="shared" si="4"/>
        <v>64.95</v>
      </c>
    </row>
    <row r="285" spans="1:16" x14ac:dyDescent="0.25">
      <c r="A285" t="s">
        <v>889</v>
      </c>
      <c r="B285" t="s">
        <v>1002</v>
      </c>
      <c r="C285" t="s">
        <v>1003</v>
      </c>
      <c r="D285" t="s">
        <v>1004</v>
      </c>
      <c r="E285" t="s">
        <v>206</v>
      </c>
      <c r="F285" t="s">
        <v>11</v>
      </c>
      <c r="G285" t="s">
        <v>22</v>
      </c>
      <c r="H285" t="s">
        <v>125</v>
      </c>
      <c r="I285" t="s">
        <v>290</v>
      </c>
      <c r="J285" t="s">
        <v>290</v>
      </c>
      <c r="K285" t="s">
        <v>4500</v>
      </c>
      <c r="L285" t="s">
        <v>50</v>
      </c>
      <c r="M285" t="s">
        <v>999</v>
      </c>
      <c r="N285" s="9">
        <v>64.95</v>
      </c>
      <c r="O285">
        <v>1</v>
      </c>
      <c r="P285" s="9">
        <f t="shared" si="4"/>
        <v>64.95</v>
      </c>
    </row>
    <row r="286" spans="1:16" x14ac:dyDescent="0.25">
      <c r="A286" t="s">
        <v>889</v>
      </c>
      <c r="B286" t="s">
        <v>1005</v>
      </c>
      <c r="C286" t="s">
        <v>1003</v>
      </c>
      <c r="D286" t="s">
        <v>1006</v>
      </c>
      <c r="E286" t="s">
        <v>89</v>
      </c>
      <c r="F286" t="s">
        <v>11</v>
      </c>
      <c r="G286" t="s">
        <v>22</v>
      </c>
      <c r="H286" t="s">
        <v>125</v>
      </c>
      <c r="I286" t="s">
        <v>290</v>
      </c>
      <c r="J286" t="s">
        <v>290</v>
      </c>
      <c r="K286" t="s">
        <v>4500</v>
      </c>
      <c r="L286" t="s">
        <v>50</v>
      </c>
      <c r="M286" t="s">
        <v>999</v>
      </c>
      <c r="N286" s="9">
        <v>64.95</v>
      </c>
      <c r="O286">
        <v>1</v>
      </c>
      <c r="P286" s="9">
        <f t="shared" ref="P286:P341" si="5">O286*N286</f>
        <v>64.95</v>
      </c>
    </row>
    <row r="287" spans="1:16" x14ac:dyDescent="0.25">
      <c r="A287" t="s">
        <v>889</v>
      </c>
      <c r="B287" t="s">
        <v>1009</v>
      </c>
      <c r="C287" t="s">
        <v>1007</v>
      </c>
      <c r="D287" t="s">
        <v>1010</v>
      </c>
      <c r="E287" t="s">
        <v>89</v>
      </c>
      <c r="F287" t="s">
        <v>11</v>
      </c>
      <c r="G287" t="s">
        <v>22</v>
      </c>
      <c r="H287" t="s">
        <v>356</v>
      </c>
      <c r="I287" t="s">
        <v>358</v>
      </c>
      <c r="J287" t="s">
        <v>358</v>
      </c>
      <c r="K287" t="s">
        <v>4501</v>
      </c>
      <c r="L287" t="s">
        <v>54</v>
      </c>
      <c r="M287" t="s">
        <v>1008</v>
      </c>
      <c r="N287" s="9">
        <v>69.95</v>
      </c>
      <c r="O287">
        <v>1</v>
      </c>
      <c r="P287" s="9">
        <f t="shared" si="5"/>
        <v>69.95</v>
      </c>
    </row>
    <row r="288" spans="1:16" x14ac:dyDescent="0.25">
      <c r="A288" t="s">
        <v>889</v>
      </c>
      <c r="B288" t="s">
        <v>1011</v>
      </c>
      <c r="C288" t="s">
        <v>1007</v>
      </c>
      <c r="D288" t="s">
        <v>1012</v>
      </c>
      <c r="E288" t="s">
        <v>21</v>
      </c>
      <c r="F288" t="s">
        <v>11</v>
      </c>
      <c r="G288" t="s">
        <v>22</v>
      </c>
      <c r="H288" t="s">
        <v>356</v>
      </c>
      <c r="I288" t="s">
        <v>358</v>
      </c>
      <c r="J288" t="s">
        <v>358</v>
      </c>
      <c r="K288" t="s">
        <v>4501</v>
      </c>
      <c r="L288" t="s">
        <v>54</v>
      </c>
      <c r="M288" t="s">
        <v>1008</v>
      </c>
      <c r="N288" s="9">
        <v>69.95</v>
      </c>
      <c r="O288">
        <v>1</v>
      </c>
      <c r="P288" s="9">
        <f t="shared" si="5"/>
        <v>69.95</v>
      </c>
    </row>
    <row r="289" spans="1:16" x14ac:dyDescent="0.25">
      <c r="A289" t="s">
        <v>889</v>
      </c>
      <c r="B289" t="s">
        <v>1013</v>
      </c>
      <c r="C289" t="s">
        <v>1007</v>
      </c>
      <c r="D289" t="s">
        <v>1014</v>
      </c>
      <c r="E289" t="s">
        <v>408</v>
      </c>
      <c r="F289" t="s">
        <v>11</v>
      </c>
      <c r="G289" t="s">
        <v>22</v>
      </c>
      <c r="H289" t="s">
        <v>356</v>
      </c>
      <c r="I289" t="s">
        <v>358</v>
      </c>
      <c r="J289" t="s">
        <v>358</v>
      </c>
      <c r="K289" t="s">
        <v>4501</v>
      </c>
      <c r="L289" t="s">
        <v>54</v>
      </c>
      <c r="M289" t="s">
        <v>1008</v>
      </c>
      <c r="N289" s="9">
        <v>69.95</v>
      </c>
      <c r="O289">
        <v>1</v>
      </c>
      <c r="P289" s="9">
        <f t="shared" si="5"/>
        <v>69.95</v>
      </c>
    </row>
    <row r="290" spans="1:16" x14ac:dyDescent="0.25">
      <c r="A290" t="s">
        <v>889</v>
      </c>
      <c r="B290" t="s">
        <v>1015</v>
      </c>
      <c r="C290" t="s">
        <v>1007</v>
      </c>
      <c r="D290" t="s">
        <v>1016</v>
      </c>
      <c r="E290" t="s">
        <v>30</v>
      </c>
      <c r="F290" t="s">
        <v>11</v>
      </c>
      <c r="G290" t="s">
        <v>22</v>
      </c>
      <c r="H290" t="s">
        <v>356</v>
      </c>
      <c r="I290" t="s">
        <v>358</v>
      </c>
      <c r="J290" t="s">
        <v>358</v>
      </c>
      <c r="K290" t="s">
        <v>4501</v>
      </c>
      <c r="L290" t="s">
        <v>54</v>
      </c>
      <c r="M290" t="s">
        <v>1008</v>
      </c>
      <c r="N290" s="9">
        <v>69.95</v>
      </c>
      <c r="O290">
        <v>1</v>
      </c>
      <c r="P290" s="9">
        <f t="shared" si="5"/>
        <v>69.95</v>
      </c>
    </row>
    <row r="291" spans="1:16" x14ac:dyDescent="0.25">
      <c r="A291" t="s">
        <v>889</v>
      </c>
      <c r="B291" t="s">
        <v>1017</v>
      </c>
      <c r="C291" t="s">
        <v>1018</v>
      </c>
      <c r="D291" t="s">
        <v>1019</v>
      </c>
      <c r="E291" t="s">
        <v>1020</v>
      </c>
      <c r="F291" t="s">
        <v>11</v>
      </c>
      <c r="G291" t="s">
        <v>22</v>
      </c>
      <c r="H291" t="s">
        <v>378</v>
      </c>
      <c r="I291" t="s">
        <v>225</v>
      </c>
      <c r="J291" t="s">
        <v>225</v>
      </c>
      <c r="K291" t="s">
        <v>4500</v>
      </c>
      <c r="L291" t="s">
        <v>264</v>
      </c>
      <c r="M291" t="s">
        <v>1021</v>
      </c>
      <c r="N291" s="9">
        <v>69.95</v>
      </c>
      <c r="O291">
        <v>1</v>
      </c>
      <c r="P291" s="9">
        <f t="shared" si="5"/>
        <v>69.95</v>
      </c>
    </row>
    <row r="292" spans="1:16" x14ac:dyDescent="0.25">
      <c r="A292" t="s">
        <v>889</v>
      </c>
      <c r="B292" t="s">
        <v>1022</v>
      </c>
      <c r="C292" t="s">
        <v>1018</v>
      </c>
      <c r="D292" t="s">
        <v>1023</v>
      </c>
      <c r="E292" t="s">
        <v>107</v>
      </c>
      <c r="F292" t="s">
        <v>11</v>
      </c>
      <c r="G292" t="s">
        <v>22</v>
      </c>
      <c r="H292" t="s">
        <v>378</v>
      </c>
      <c r="I292" t="s">
        <v>225</v>
      </c>
      <c r="J292" t="s">
        <v>225</v>
      </c>
      <c r="K292" t="s">
        <v>4500</v>
      </c>
      <c r="L292" t="s">
        <v>264</v>
      </c>
      <c r="M292" t="s">
        <v>1021</v>
      </c>
      <c r="N292" s="9">
        <v>69.95</v>
      </c>
      <c r="O292">
        <v>1</v>
      </c>
      <c r="P292" s="9">
        <f t="shared" si="5"/>
        <v>69.95</v>
      </c>
    </row>
    <row r="293" spans="1:16" x14ac:dyDescent="0.25">
      <c r="A293" t="s">
        <v>889</v>
      </c>
      <c r="B293" t="s">
        <v>1026</v>
      </c>
      <c r="C293" t="s">
        <v>1024</v>
      </c>
      <c r="D293" t="s">
        <v>1027</v>
      </c>
      <c r="E293" t="s">
        <v>89</v>
      </c>
      <c r="F293" t="s">
        <v>11</v>
      </c>
      <c r="G293" t="s">
        <v>22</v>
      </c>
      <c r="H293" t="s">
        <v>378</v>
      </c>
      <c r="I293" t="s">
        <v>225</v>
      </c>
      <c r="J293" t="s">
        <v>225</v>
      </c>
      <c r="K293" t="s">
        <v>4500</v>
      </c>
      <c r="L293" t="s">
        <v>127</v>
      </c>
      <c r="M293" t="s">
        <v>1025</v>
      </c>
      <c r="N293" s="9">
        <v>54.95</v>
      </c>
      <c r="O293">
        <v>1</v>
      </c>
      <c r="P293" s="9">
        <f t="shared" si="5"/>
        <v>54.95</v>
      </c>
    </row>
    <row r="294" spans="1:16" x14ac:dyDescent="0.25">
      <c r="A294" t="s">
        <v>889</v>
      </c>
      <c r="B294" t="s">
        <v>1028</v>
      </c>
      <c r="C294" t="s">
        <v>1029</v>
      </c>
      <c r="D294" t="s">
        <v>1030</v>
      </c>
      <c r="E294" t="s">
        <v>206</v>
      </c>
      <c r="F294" t="s">
        <v>11</v>
      </c>
      <c r="G294" t="s">
        <v>22</v>
      </c>
      <c r="H294" t="s">
        <v>378</v>
      </c>
      <c r="I294" t="s">
        <v>954</v>
      </c>
      <c r="J294" t="s">
        <v>954</v>
      </c>
      <c r="K294" t="s">
        <v>4501</v>
      </c>
      <c r="L294" t="s">
        <v>528</v>
      </c>
      <c r="M294" t="s">
        <v>955</v>
      </c>
      <c r="N294" s="9">
        <v>59.95</v>
      </c>
      <c r="O294">
        <v>3</v>
      </c>
      <c r="P294" s="9">
        <f t="shared" si="5"/>
        <v>179.85000000000002</v>
      </c>
    </row>
    <row r="295" spans="1:16" x14ac:dyDescent="0.25">
      <c r="A295" t="s">
        <v>889</v>
      </c>
      <c r="B295" t="s">
        <v>1031</v>
      </c>
      <c r="C295" t="s">
        <v>1032</v>
      </c>
      <c r="D295" t="s">
        <v>1033</v>
      </c>
      <c r="E295" t="s">
        <v>206</v>
      </c>
      <c r="F295" t="s">
        <v>11</v>
      </c>
      <c r="G295" t="s">
        <v>22</v>
      </c>
      <c r="H295" t="s">
        <v>378</v>
      </c>
      <c r="I295" t="s">
        <v>225</v>
      </c>
      <c r="J295" t="s">
        <v>225</v>
      </c>
      <c r="K295" t="s">
        <v>4500</v>
      </c>
      <c r="L295" t="s">
        <v>359</v>
      </c>
      <c r="M295" t="s">
        <v>901</v>
      </c>
      <c r="N295" s="9">
        <v>69.95</v>
      </c>
      <c r="O295">
        <v>1</v>
      </c>
      <c r="P295" s="9">
        <f t="shared" si="5"/>
        <v>69.95</v>
      </c>
    </row>
    <row r="296" spans="1:16" x14ac:dyDescent="0.25">
      <c r="A296" t="s">
        <v>889</v>
      </c>
      <c r="B296" t="s">
        <v>1035</v>
      </c>
      <c r="C296" t="s">
        <v>1034</v>
      </c>
      <c r="D296" t="s">
        <v>1036</v>
      </c>
      <c r="E296" t="s">
        <v>107</v>
      </c>
      <c r="F296" t="s">
        <v>11</v>
      </c>
      <c r="G296" t="s">
        <v>22</v>
      </c>
      <c r="H296" t="s">
        <v>378</v>
      </c>
      <c r="I296" t="s">
        <v>225</v>
      </c>
      <c r="J296" t="s">
        <v>225</v>
      </c>
      <c r="K296" t="s">
        <v>4500</v>
      </c>
      <c r="L296" t="s">
        <v>910</v>
      </c>
      <c r="M296" t="s">
        <v>888</v>
      </c>
      <c r="N296" s="9">
        <v>54.95</v>
      </c>
      <c r="O296">
        <v>1</v>
      </c>
      <c r="P296" s="9">
        <f t="shared" si="5"/>
        <v>54.95</v>
      </c>
    </row>
    <row r="297" spans="1:16" x14ac:dyDescent="0.25">
      <c r="A297" t="s">
        <v>889</v>
      </c>
      <c r="B297" t="s">
        <v>1037</v>
      </c>
      <c r="C297" t="s">
        <v>1038</v>
      </c>
      <c r="D297" t="s">
        <v>1039</v>
      </c>
      <c r="E297" t="s">
        <v>206</v>
      </c>
      <c r="F297" t="s">
        <v>11</v>
      </c>
      <c r="G297" t="s">
        <v>22</v>
      </c>
      <c r="H297" t="s">
        <v>378</v>
      </c>
      <c r="I297" t="s">
        <v>954</v>
      </c>
      <c r="J297" t="s">
        <v>954</v>
      </c>
      <c r="K297" t="s">
        <v>4501</v>
      </c>
      <c r="L297" t="s">
        <v>43</v>
      </c>
      <c r="M297" t="s">
        <v>955</v>
      </c>
      <c r="N297" s="9">
        <v>59.95</v>
      </c>
      <c r="O297">
        <v>2</v>
      </c>
      <c r="P297" s="9">
        <f t="shared" si="5"/>
        <v>119.9</v>
      </c>
    </row>
    <row r="298" spans="1:16" x14ac:dyDescent="0.25">
      <c r="A298" t="s">
        <v>889</v>
      </c>
      <c r="B298" t="s">
        <v>1040</v>
      </c>
      <c r="C298" t="s">
        <v>1038</v>
      </c>
      <c r="D298" t="s">
        <v>1041</v>
      </c>
      <c r="E298" t="s">
        <v>107</v>
      </c>
      <c r="F298" t="s">
        <v>11</v>
      </c>
      <c r="G298" t="s">
        <v>22</v>
      </c>
      <c r="H298" t="s">
        <v>378</v>
      </c>
      <c r="I298" t="s">
        <v>954</v>
      </c>
      <c r="J298" t="s">
        <v>954</v>
      </c>
      <c r="K298" t="s">
        <v>4501</v>
      </c>
      <c r="L298" t="s">
        <v>43</v>
      </c>
      <c r="M298" t="s">
        <v>955</v>
      </c>
      <c r="N298" s="9">
        <v>59.95</v>
      </c>
      <c r="O298">
        <v>1</v>
      </c>
      <c r="P298" s="9">
        <f t="shared" si="5"/>
        <v>59.95</v>
      </c>
    </row>
    <row r="299" spans="1:16" x14ac:dyDescent="0.25">
      <c r="A299" t="s">
        <v>401</v>
      </c>
      <c r="B299" t="s">
        <v>1046</v>
      </c>
      <c r="C299" t="s">
        <v>1044</v>
      </c>
      <c r="D299" t="s">
        <v>1047</v>
      </c>
      <c r="E299" t="s">
        <v>399</v>
      </c>
      <c r="F299" t="s">
        <v>11</v>
      </c>
      <c r="G299" t="s">
        <v>109</v>
      </c>
      <c r="H299" t="s">
        <v>170</v>
      </c>
      <c r="I299" t="s">
        <v>187</v>
      </c>
      <c r="J299" t="s">
        <v>187</v>
      </c>
      <c r="K299" t="s">
        <v>4500</v>
      </c>
      <c r="L299" t="s">
        <v>910</v>
      </c>
      <c r="M299" t="s">
        <v>1045</v>
      </c>
      <c r="N299" s="9">
        <v>64.95</v>
      </c>
      <c r="O299">
        <v>1</v>
      </c>
      <c r="P299" s="9">
        <f t="shared" si="5"/>
        <v>64.95</v>
      </c>
    </row>
    <row r="300" spans="1:16" x14ac:dyDescent="0.25">
      <c r="A300" t="s">
        <v>401</v>
      </c>
      <c r="B300" t="s">
        <v>1048</v>
      </c>
      <c r="C300" t="s">
        <v>1049</v>
      </c>
      <c r="D300" t="s">
        <v>1050</v>
      </c>
      <c r="E300" t="s">
        <v>30</v>
      </c>
      <c r="F300" t="s">
        <v>11</v>
      </c>
      <c r="G300" t="s">
        <v>186</v>
      </c>
      <c r="H300" t="s">
        <v>170</v>
      </c>
      <c r="I300" t="s">
        <v>171</v>
      </c>
      <c r="J300" t="s">
        <v>171</v>
      </c>
      <c r="K300" t="s">
        <v>4500</v>
      </c>
      <c r="L300" t="s">
        <v>127</v>
      </c>
      <c r="M300" t="s">
        <v>1051</v>
      </c>
      <c r="N300" s="9">
        <v>119.95</v>
      </c>
      <c r="O300">
        <v>1</v>
      </c>
      <c r="P300" s="9">
        <f t="shared" si="5"/>
        <v>119.95</v>
      </c>
    </row>
    <row r="301" spans="1:16" x14ac:dyDescent="0.25">
      <c r="A301" t="s">
        <v>381</v>
      </c>
      <c r="B301" t="s">
        <v>1052</v>
      </c>
      <c r="C301" t="s">
        <v>1053</v>
      </c>
      <c r="D301" t="s">
        <v>1054</v>
      </c>
      <c r="E301" t="s">
        <v>382</v>
      </c>
      <c r="F301" t="s">
        <v>11</v>
      </c>
      <c r="G301" t="s">
        <v>22</v>
      </c>
      <c r="H301" t="s">
        <v>1055</v>
      </c>
      <c r="I301" t="s">
        <v>1056</v>
      </c>
      <c r="J301" t="s">
        <v>1056</v>
      </c>
      <c r="K301" t="s">
        <v>4502</v>
      </c>
      <c r="L301" t="s">
        <v>143</v>
      </c>
      <c r="M301" t="s">
        <v>1057</v>
      </c>
      <c r="N301" s="9">
        <v>199.95</v>
      </c>
      <c r="O301">
        <v>1</v>
      </c>
      <c r="P301" s="9">
        <f t="shared" si="5"/>
        <v>199.95</v>
      </c>
    </row>
    <row r="302" spans="1:16" x14ac:dyDescent="0.25">
      <c r="A302" t="s">
        <v>101</v>
      </c>
      <c r="B302" t="s">
        <v>1058</v>
      </c>
      <c r="C302" t="s">
        <v>1059</v>
      </c>
      <c r="D302" t="s">
        <v>1060</v>
      </c>
      <c r="E302" t="s">
        <v>107</v>
      </c>
      <c r="F302" t="s">
        <v>11</v>
      </c>
      <c r="G302" t="s">
        <v>97</v>
      </c>
      <c r="H302" t="s">
        <v>98</v>
      </c>
      <c r="I302" t="s">
        <v>99</v>
      </c>
      <c r="J302" t="s">
        <v>99</v>
      </c>
      <c r="K302" t="s">
        <v>4500</v>
      </c>
      <c r="L302" t="s">
        <v>54</v>
      </c>
      <c r="M302" t="s">
        <v>794</v>
      </c>
      <c r="N302" s="9">
        <v>119.95</v>
      </c>
      <c r="O302">
        <v>1</v>
      </c>
      <c r="P302" s="9">
        <f t="shared" si="5"/>
        <v>119.95</v>
      </c>
    </row>
    <row r="303" spans="1:16" x14ac:dyDescent="0.25">
      <c r="A303" t="s">
        <v>101</v>
      </c>
      <c r="B303" t="s">
        <v>1061</v>
      </c>
      <c r="C303" t="s">
        <v>1062</v>
      </c>
      <c r="D303" t="s">
        <v>1063</v>
      </c>
      <c r="E303" t="s">
        <v>104</v>
      </c>
      <c r="F303" t="s">
        <v>11</v>
      </c>
      <c r="G303" t="s">
        <v>97</v>
      </c>
      <c r="H303" t="s">
        <v>98</v>
      </c>
      <c r="I303" t="s">
        <v>99</v>
      </c>
      <c r="J303" t="s">
        <v>99</v>
      </c>
      <c r="K303" t="s">
        <v>4500</v>
      </c>
      <c r="L303" t="s">
        <v>143</v>
      </c>
      <c r="M303" t="s">
        <v>1064</v>
      </c>
      <c r="N303" s="9">
        <v>109.95</v>
      </c>
      <c r="O303">
        <v>1</v>
      </c>
      <c r="P303" s="9">
        <f t="shared" si="5"/>
        <v>109.95</v>
      </c>
    </row>
    <row r="304" spans="1:16" x14ac:dyDescent="0.25">
      <c r="A304" t="s">
        <v>101</v>
      </c>
      <c r="B304" t="s">
        <v>1065</v>
      </c>
      <c r="C304" t="s">
        <v>1062</v>
      </c>
      <c r="D304" t="s">
        <v>1066</v>
      </c>
      <c r="E304" t="s">
        <v>107</v>
      </c>
      <c r="F304" t="s">
        <v>11</v>
      </c>
      <c r="G304" t="s">
        <v>97</v>
      </c>
      <c r="H304" t="s">
        <v>98</v>
      </c>
      <c r="I304" t="s">
        <v>99</v>
      </c>
      <c r="J304" t="s">
        <v>99</v>
      </c>
      <c r="K304" t="s">
        <v>4500</v>
      </c>
      <c r="L304" t="s">
        <v>143</v>
      </c>
      <c r="M304" t="s">
        <v>1064</v>
      </c>
      <c r="N304" s="9">
        <v>109.95</v>
      </c>
      <c r="O304">
        <v>1</v>
      </c>
      <c r="P304" s="9">
        <f t="shared" si="5"/>
        <v>109.95</v>
      </c>
    </row>
    <row r="305" spans="1:16" x14ac:dyDescent="0.25">
      <c r="A305" t="s">
        <v>101</v>
      </c>
      <c r="B305" t="s">
        <v>1070</v>
      </c>
      <c r="C305" t="s">
        <v>1071</v>
      </c>
      <c r="D305" t="s">
        <v>1072</v>
      </c>
      <c r="E305" t="s">
        <v>107</v>
      </c>
      <c r="F305" t="s">
        <v>11</v>
      </c>
      <c r="G305" t="s">
        <v>97</v>
      </c>
      <c r="H305" t="s">
        <v>98</v>
      </c>
      <c r="I305" t="s">
        <v>99</v>
      </c>
      <c r="J305" t="s">
        <v>99</v>
      </c>
      <c r="K305" t="s">
        <v>4500</v>
      </c>
      <c r="L305" t="s">
        <v>248</v>
      </c>
      <c r="M305" t="s">
        <v>282</v>
      </c>
      <c r="N305" s="9">
        <v>79.95</v>
      </c>
      <c r="O305">
        <v>1</v>
      </c>
      <c r="P305" s="9">
        <f t="shared" si="5"/>
        <v>79.95</v>
      </c>
    </row>
    <row r="306" spans="1:16" x14ac:dyDescent="0.25">
      <c r="A306" t="s">
        <v>101</v>
      </c>
      <c r="B306" t="s">
        <v>1073</v>
      </c>
      <c r="C306" t="s">
        <v>1074</v>
      </c>
      <c r="D306" t="s">
        <v>1075</v>
      </c>
      <c r="E306" t="s">
        <v>104</v>
      </c>
      <c r="F306" t="s">
        <v>11</v>
      </c>
      <c r="G306" t="s">
        <v>97</v>
      </c>
      <c r="H306" t="s">
        <v>98</v>
      </c>
      <c r="I306" t="s">
        <v>99</v>
      </c>
      <c r="J306" t="s">
        <v>99</v>
      </c>
      <c r="K306" t="s">
        <v>4500</v>
      </c>
      <c r="L306" t="s">
        <v>71</v>
      </c>
      <c r="M306" t="s">
        <v>282</v>
      </c>
      <c r="N306" s="9">
        <v>79.95</v>
      </c>
      <c r="O306">
        <v>1</v>
      </c>
      <c r="P306" s="9">
        <f t="shared" si="5"/>
        <v>79.95</v>
      </c>
    </row>
    <row r="307" spans="1:16" x14ac:dyDescent="0.25">
      <c r="A307" t="s">
        <v>101</v>
      </c>
      <c r="B307" t="s">
        <v>1076</v>
      </c>
      <c r="C307" t="s">
        <v>1074</v>
      </c>
      <c r="D307" t="s">
        <v>1077</v>
      </c>
      <c r="E307" t="s">
        <v>89</v>
      </c>
      <c r="F307" t="s">
        <v>11</v>
      </c>
      <c r="G307" t="s">
        <v>97</v>
      </c>
      <c r="H307" t="s">
        <v>98</v>
      </c>
      <c r="I307" t="s">
        <v>99</v>
      </c>
      <c r="J307" t="s">
        <v>99</v>
      </c>
      <c r="K307" t="s">
        <v>4500</v>
      </c>
      <c r="L307" t="s">
        <v>71</v>
      </c>
      <c r="M307" t="s">
        <v>282</v>
      </c>
      <c r="N307" s="9">
        <v>79.95</v>
      </c>
      <c r="O307">
        <v>2</v>
      </c>
      <c r="P307" s="9">
        <f t="shared" si="5"/>
        <v>159.9</v>
      </c>
    </row>
    <row r="308" spans="1:16" x14ac:dyDescent="0.25">
      <c r="A308" t="s">
        <v>101</v>
      </c>
      <c r="B308" t="s">
        <v>1078</v>
      </c>
      <c r="C308" t="s">
        <v>1074</v>
      </c>
      <c r="D308" t="s">
        <v>1079</v>
      </c>
      <c r="E308" t="s">
        <v>107</v>
      </c>
      <c r="F308" t="s">
        <v>11</v>
      </c>
      <c r="G308" t="s">
        <v>97</v>
      </c>
      <c r="H308" t="s">
        <v>98</v>
      </c>
      <c r="I308" t="s">
        <v>99</v>
      </c>
      <c r="J308" t="s">
        <v>99</v>
      </c>
      <c r="K308" t="s">
        <v>4500</v>
      </c>
      <c r="L308" t="s">
        <v>71</v>
      </c>
      <c r="M308" t="s">
        <v>282</v>
      </c>
      <c r="N308" s="9">
        <v>79.95</v>
      </c>
      <c r="O308">
        <v>1</v>
      </c>
      <c r="P308" s="9">
        <f t="shared" si="5"/>
        <v>79.95</v>
      </c>
    </row>
    <row r="309" spans="1:16" x14ac:dyDescent="0.25">
      <c r="A309" t="s">
        <v>101</v>
      </c>
      <c r="B309" t="s">
        <v>1080</v>
      </c>
      <c r="C309" t="s">
        <v>1081</v>
      </c>
      <c r="D309" t="s">
        <v>1082</v>
      </c>
      <c r="E309" t="s">
        <v>89</v>
      </c>
      <c r="F309" t="s">
        <v>11</v>
      </c>
      <c r="G309" t="s">
        <v>97</v>
      </c>
      <c r="H309" t="s">
        <v>98</v>
      </c>
      <c r="I309" t="s">
        <v>99</v>
      </c>
      <c r="J309" t="s">
        <v>99</v>
      </c>
      <c r="K309" t="s">
        <v>4500</v>
      </c>
      <c r="L309" t="s">
        <v>108</v>
      </c>
      <c r="M309" t="s">
        <v>617</v>
      </c>
      <c r="N309" s="9">
        <v>89.95</v>
      </c>
      <c r="O309">
        <v>1</v>
      </c>
      <c r="P309" s="9">
        <f t="shared" si="5"/>
        <v>89.95</v>
      </c>
    </row>
    <row r="310" spans="1:16" x14ac:dyDescent="0.25">
      <c r="A310" t="s">
        <v>101</v>
      </c>
      <c r="B310" t="s">
        <v>1084</v>
      </c>
      <c r="C310" t="s">
        <v>1083</v>
      </c>
      <c r="D310" t="s">
        <v>1085</v>
      </c>
      <c r="E310" t="s">
        <v>107</v>
      </c>
      <c r="F310" t="s">
        <v>11</v>
      </c>
      <c r="G310" t="s">
        <v>97</v>
      </c>
      <c r="H310" t="s">
        <v>98</v>
      </c>
      <c r="I310" t="s">
        <v>99</v>
      </c>
      <c r="J310" t="s">
        <v>99</v>
      </c>
      <c r="K310" t="s">
        <v>4500</v>
      </c>
      <c r="L310" t="s">
        <v>25</v>
      </c>
      <c r="M310" t="s">
        <v>617</v>
      </c>
      <c r="N310" s="9">
        <v>89.95</v>
      </c>
      <c r="O310">
        <v>1</v>
      </c>
      <c r="P310" s="9">
        <f t="shared" si="5"/>
        <v>89.95</v>
      </c>
    </row>
    <row r="311" spans="1:16" x14ac:dyDescent="0.25">
      <c r="A311" t="s">
        <v>101</v>
      </c>
      <c r="B311" t="s">
        <v>1086</v>
      </c>
      <c r="C311" t="s">
        <v>1087</v>
      </c>
      <c r="D311" t="s">
        <v>1088</v>
      </c>
      <c r="E311" t="s">
        <v>89</v>
      </c>
      <c r="F311" t="s">
        <v>11</v>
      </c>
      <c r="G311" t="s">
        <v>97</v>
      </c>
      <c r="H311" t="s">
        <v>98</v>
      </c>
      <c r="I311" t="s">
        <v>99</v>
      </c>
      <c r="J311" t="s">
        <v>99</v>
      </c>
      <c r="K311" t="s">
        <v>4500</v>
      </c>
      <c r="L311" t="s">
        <v>822</v>
      </c>
      <c r="M311" t="s">
        <v>258</v>
      </c>
      <c r="N311" s="9">
        <v>79.95</v>
      </c>
      <c r="O311">
        <v>2</v>
      </c>
      <c r="P311" s="9">
        <f t="shared" si="5"/>
        <v>159.9</v>
      </c>
    </row>
    <row r="312" spans="1:16" x14ac:dyDescent="0.25">
      <c r="A312" t="s">
        <v>101</v>
      </c>
      <c r="B312" t="s">
        <v>1090</v>
      </c>
      <c r="C312" t="s">
        <v>1091</v>
      </c>
      <c r="D312" t="s">
        <v>1092</v>
      </c>
      <c r="E312" t="s">
        <v>89</v>
      </c>
      <c r="F312" t="s">
        <v>11</v>
      </c>
      <c r="G312" t="s">
        <v>97</v>
      </c>
      <c r="H312" t="s">
        <v>247</v>
      </c>
      <c r="I312" t="s">
        <v>99</v>
      </c>
      <c r="J312" t="s">
        <v>99</v>
      </c>
      <c r="K312" t="s">
        <v>4500</v>
      </c>
      <c r="L312" t="s">
        <v>143</v>
      </c>
      <c r="M312" t="s">
        <v>1093</v>
      </c>
      <c r="N312" s="9">
        <v>104.95</v>
      </c>
      <c r="O312">
        <v>1</v>
      </c>
      <c r="P312" s="9">
        <f t="shared" si="5"/>
        <v>104.95</v>
      </c>
    </row>
    <row r="313" spans="1:16" x14ac:dyDescent="0.25">
      <c r="A313" t="s">
        <v>101</v>
      </c>
      <c r="B313" t="s">
        <v>1094</v>
      </c>
      <c r="C313" t="s">
        <v>1095</v>
      </c>
      <c r="D313" t="s">
        <v>1096</v>
      </c>
      <c r="E313" t="s">
        <v>89</v>
      </c>
      <c r="F313" t="s">
        <v>11</v>
      </c>
      <c r="G313" t="s">
        <v>97</v>
      </c>
      <c r="H313" t="s">
        <v>247</v>
      </c>
      <c r="I313" t="s">
        <v>99</v>
      </c>
      <c r="J313" t="s">
        <v>99</v>
      </c>
      <c r="K313" t="s">
        <v>4500</v>
      </c>
      <c r="L313" t="s">
        <v>143</v>
      </c>
      <c r="M313" t="s">
        <v>1069</v>
      </c>
      <c r="N313" s="9">
        <v>94.95</v>
      </c>
      <c r="O313">
        <v>2</v>
      </c>
      <c r="P313" s="9">
        <f t="shared" si="5"/>
        <v>189.9</v>
      </c>
    </row>
    <row r="314" spans="1:16" x14ac:dyDescent="0.25">
      <c r="A314" t="s">
        <v>101</v>
      </c>
      <c r="B314" t="s">
        <v>1097</v>
      </c>
      <c r="C314" t="s">
        <v>1098</v>
      </c>
      <c r="D314" t="s">
        <v>1099</v>
      </c>
      <c r="E314" t="s">
        <v>89</v>
      </c>
      <c r="F314" t="s">
        <v>11</v>
      </c>
      <c r="G314" t="s">
        <v>97</v>
      </c>
      <c r="H314" t="s">
        <v>247</v>
      </c>
      <c r="I314" t="s">
        <v>99</v>
      </c>
      <c r="J314" t="s">
        <v>99</v>
      </c>
      <c r="K314" t="s">
        <v>4500</v>
      </c>
      <c r="L314" t="s">
        <v>31</v>
      </c>
      <c r="M314" t="s">
        <v>1069</v>
      </c>
      <c r="N314" s="9">
        <v>94.95</v>
      </c>
      <c r="O314">
        <v>1</v>
      </c>
      <c r="P314" s="9">
        <f t="shared" si="5"/>
        <v>94.95</v>
      </c>
    </row>
    <row r="315" spans="1:16" x14ac:dyDescent="0.25">
      <c r="A315" t="s">
        <v>101</v>
      </c>
      <c r="B315" t="s">
        <v>1100</v>
      </c>
      <c r="C315" t="s">
        <v>1101</v>
      </c>
      <c r="D315" t="s">
        <v>1102</v>
      </c>
      <c r="E315" t="s">
        <v>107</v>
      </c>
      <c r="F315" t="s">
        <v>11</v>
      </c>
      <c r="G315" t="s">
        <v>97</v>
      </c>
      <c r="H315" t="s">
        <v>247</v>
      </c>
      <c r="I315" t="s">
        <v>99</v>
      </c>
      <c r="J315" t="s">
        <v>99</v>
      </c>
      <c r="K315" t="s">
        <v>4500</v>
      </c>
      <c r="L315" t="s">
        <v>134</v>
      </c>
      <c r="M315" t="s">
        <v>275</v>
      </c>
      <c r="N315" s="9">
        <v>84.95</v>
      </c>
      <c r="O315">
        <v>1</v>
      </c>
      <c r="P315" s="9">
        <f t="shared" si="5"/>
        <v>84.95</v>
      </c>
    </row>
    <row r="316" spans="1:16" x14ac:dyDescent="0.25">
      <c r="A316" t="s">
        <v>101</v>
      </c>
      <c r="B316" t="s">
        <v>1104</v>
      </c>
      <c r="C316" t="s">
        <v>1103</v>
      </c>
      <c r="D316" t="s">
        <v>1105</v>
      </c>
      <c r="E316" t="s">
        <v>107</v>
      </c>
      <c r="F316" t="s">
        <v>11</v>
      </c>
      <c r="G316" t="s">
        <v>97</v>
      </c>
      <c r="H316" t="s">
        <v>98</v>
      </c>
      <c r="I316" t="s">
        <v>99</v>
      </c>
      <c r="J316" t="s">
        <v>99</v>
      </c>
      <c r="K316" t="s">
        <v>4500</v>
      </c>
      <c r="L316" t="s">
        <v>143</v>
      </c>
      <c r="M316" t="s">
        <v>1089</v>
      </c>
      <c r="N316" s="9">
        <v>84.95</v>
      </c>
      <c r="O316">
        <v>3</v>
      </c>
      <c r="P316" s="9">
        <f t="shared" si="5"/>
        <v>254.85000000000002</v>
      </c>
    </row>
    <row r="317" spans="1:16" x14ac:dyDescent="0.25">
      <c r="A317" t="s">
        <v>101</v>
      </c>
      <c r="B317" t="s">
        <v>1106</v>
      </c>
      <c r="C317" t="s">
        <v>1107</v>
      </c>
      <c r="D317" t="s">
        <v>1108</v>
      </c>
      <c r="E317" t="s">
        <v>89</v>
      </c>
      <c r="F317" t="s">
        <v>11</v>
      </c>
      <c r="G317" t="s">
        <v>22</v>
      </c>
      <c r="H317" t="s">
        <v>125</v>
      </c>
      <c r="I317" t="s">
        <v>126</v>
      </c>
      <c r="J317" t="s">
        <v>126</v>
      </c>
      <c r="K317" t="s">
        <v>4500</v>
      </c>
      <c r="L317" t="s">
        <v>528</v>
      </c>
      <c r="M317" t="s">
        <v>1109</v>
      </c>
      <c r="N317" s="9">
        <v>114.95</v>
      </c>
      <c r="O317">
        <v>1</v>
      </c>
      <c r="P317" s="9">
        <f t="shared" si="5"/>
        <v>114.95</v>
      </c>
    </row>
    <row r="318" spans="1:16" x14ac:dyDescent="0.25">
      <c r="A318" t="s">
        <v>101</v>
      </c>
      <c r="B318" t="s">
        <v>1111</v>
      </c>
      <c r="C318" t="s">
        <v>1110</v>
      </c>
      <c r="D318" t="s">
        <v>1112</v>
      </c>
      <c r="E318" t="s">
        <v>107</v>
      </c>
      <c r="F318" t="s">
        <v>11</v>
      </c>
      <c r="G318" t="s">
        <v>97</v>
      </c>
      <c r="H318" t="s">
        <v>98</v>
      </c>
      <c r="I318" t="s">
        <v>99</v>
      </c>
      <c r="J318" t="s">
        <v>99</v>
      </c>
      <c r="K318" t="s">
        <v>4500</v>
      </c>
      <c r="L318" t="s">
        <v>108</v>
      </c>
      <c r="M318" t="s">
        <v>254</v>
      </c>
      <c r="N318" s="9">
        <v>119.95</v>
      </c>
      <c r="O318">
        <v>2</v>
      </c>
      <c r="P318" s="9">
        <f t="shared" si="5"/>
        <v>239.9</v>
      </c>
    </row>
    <row r="319" spans="1:16" x14ac:dyDescent="0.25">
      <c r="A319" t="s">
        <v>101</v>
      </c>
      <c r="B319" t="s">
        <v>1113</v>
      </c>
      <c r="C319" t="s">
        <v>1114</v>
      </c>
      <c r="D319" t="s">
        <v>1115</v>
      </c>
      <c r="E319" t="s">
        <v>89</v>
      </c>
      <c r="F319" t="s">
        <v>11</v>
      </c>
      <c r="G319" t="s">
        <v>97</v>
      </c>
      <c r="H319" t="s">
        <v>98</v>
      </c>
      <c r="I319" t="s">
        <v>99</v>
      </c>
      <c r="J319" t="s">
        <v>99</v>
      </c>
      <c r="K319" t="s">
        <v>4500</v>
      </c>
      <c r="L319" t="s">
        <v>143</v>
      </c>
      <c r="M319" t="s">
        <v>254</v>
      </c>
      <c r="N319" s="9">
        <v>119.95</v>
      </c>
      <c r="O319">
        <v>1</v>
      </c>
      <c r="P319" s="9">
        <f t="shared" si="5"/>
        <v>119.95</v>
      </c>
    </row>
    <row r="320" spans="1:16" x14ac:dyDescent="0.25">
      <c r="A320" t="s">
        <v>101</v>
      </c>
      <c r="B320" t="s">
        <v>1116</v>
      </c>
      <c r="C320" t="s">
        <v>1114</v>
      </c>
      <c r="D320" t="s">
        <v>1117</v>
      </c>
      <c r="E320" t="s">
        <v>107</v>
      </c>
      <c r="F320" t="s">
        <v>11</v>
      </c>
      <c r="G320" t="s">
        <v>97</v>
      </c>
      <c r="H320" t="s">
        <v>98</v>
      </c>
      <c r="I320" t="s">
        <v>99</v>
      </c>
      <c r="J320" t="s">
        <v>99</v>
      </c>
      <c r="K320" t="s">
        <v>4500</v>
      </c>
      <c r="L320" t="s">
        <v>143</v>
      </c>
      <c r="M320" t="s">
        <v>254</v>
      </c>
      <c r="N320" s="9">
        <v>119.95</v>
      </c>
      <c r="O320">
        <v>2</v>
      </c>
      <c r="P320" s="9">
        <f t="shared" si="5"/>
        <v>239.9</v>
      </c>
    </row>
    <row r="321" spans="1:16" x14ac:dyDescent="0.25">
      <c r="A321" t="s">
        <v>101</v>
      </c>
      <c r="B321" t="s">
        <v>1118</v>
      </c>
      <c r="C321" t="s">
        <v>1119</v>
      </c>
      <c r="D321" t="s">
        <v>1120</v>
      </c>
      <c r="E321" t="s">
        <v>89</v>
      </c>
      <c r="F321" t="s">
        <v>11</v>
      </c>
      <c r="G321" t="s">
        <v>97</v>
      </c>
      <c r="H321" t="s">
        <v>98</v>
      </c>
      <c r="I321" t="s">
        <v>99</v>
      </c>
      <c r="J321" t="s">
        <v>99</v>
      </c>
      <c r="K321" t="s">
        <v>4500</v>
      </c>
      <c r="L321" t="s">
        <v>1121</v>
      </c>
      <c r="M321" t="s">
        <v>254</v>
      </c>
      <c r="N321" s="9">
        <v>119.95</v>
      </c>
      <c r="O321">
        <v>1</v>
      </c>
      <c r="P321" s="9">
        <f t="shared" si="5"/>
        <v>119.95</v>
      </c>
    </row>
    <row r="322" spans="1:16" x14ac:dyDescent="0.25">
      <c r="A322" t="s">
        <v>101</v>
      </c>
      <c r="B322" t="s">
        <v>1122</v>
      </c>
      <c r="C322" t="s">
        <v>1119</v>
      </c>
      <c r="D322" t="s">
        <v>1123</v>
      </c>
      <c r="E322" t="s">
        <v>107</v>
      </c>
      <c r="F322" t="s">
        <v>11</v>
      </c>
      <c r="G322" t="s">
        <v>97</v>
      </c>
      <c r="H322" t="s">
        <v>98</v>
      </c>
      <c r="I322" t="s">
        <v>99</v>
      </c>
      <c r="J322" t="s">
        <v>99</v>
      </c>
      <c r="K322" t="s">
        <v>4500</v>
      </c>
      <c r="L322" t="s">
        <v>1121</v>
      </c>
      <c r="M322" t="s">
        <v>254</v>
      </c>
      <c r="N322" s="9">
        <v>119.95</v>
      </c>
      <c r="O322">
        <v>2</v>
      </c>
      <c r="P322" s="9">
        <f t="shared" si="5"/>
        <v>239.9</v>
      </c>
    </row>
    <row r="323" spans="1:16" x14ac:dyDescent="0.25">
      <c r="A323" t="s">
        <v>347</v>
      </c>
      <c r="B323" t="s">
        <v>1124</v>
      </c>
      <c r="C323" t="s">
        <v>1125</v>
      </c>
      <c r="D323" t="s">
        <v>1126</v>
      </c>
      <c r="E323" t="s">
        <v>104</v>
      </c>
      <c r="F323" t="s">
        <v>11</v>
      </c>
      <c r="G323" t="s">
        <v>22</v>
      </c>
      <c r="H323" t="s">
        <v>133</v>
      </c>
      <c r="I323" t="s">
        <v>357</v>
      </c>
      <c r="J323" t="s">
        <v>357</v>
      </c>
      <c r="K323" t="s">
        <v>4500</v>
      </c>
      <c r="L323" t="s">
        <v>108</v>
      </c>
      <c r="M323" t="s">
        <v>1127</v>
      </c>
      <c r="N323" s="9">
        <v>84.95</v>
      </c>
      <c r="O323">
        <v>2</v>
      </c>
      <c r="P323" s="9">
        <f t="shared" si="5"/>
        <v>169.9</v>
      </c>
    </row>
    <row r="324" spans="1:16" x14ac:dyDescent="0.25">
      <c r="A324" t="s">
        <v>347</v>
      </c>
      <c r="B324" t="s">
        <v>1128</v>
      </c>
      <c r="C324" t="s">
        <v>1125</v>
      </c>
      <c r="D324" t="s">
        <v>1129</v>
      </c>
      <c r="E324" t="s">
        <v>89</v>
      </c>
      <c r="F324" t="s">
        <v>11</v>
      </c>
      <c r="G324" t="s">
        <v>22</v>
      </c>
      <c r="H324" t="s">
        <v>133</v>
      </c>
      <c r="I324" t="s">
        <v>357</v>
      </c>
      <c r="J324" t="s">
        <v>357</v>
      </c>
      <c r="K324" t="s">
        <v>4500</v>
      </c>
      <c r="L324" t="s">
        <v>108</v>
      </c>
      <c r="M324" t="s">
        <v>1127</v>
      </c>
      <c r="N324" s="9">
        <v>84.95</v>
      </c>
      <c r="O324">
        <v>3</v>
      </c>
      <c r="P324" s="9">
        <f t="shared" si="5"/>
        <v>254.85000000000002</v>
      </c>
    </row>
    <row r="325" spans="1:16" x14ac:dyDescent="0.25">
      <c r="A325" t="s">
        <v>347</v>
      </c>
      <c r="B325" t="s">
        <v>1130</v>
      </c>
      <c r="C325" t="s">
        <v>1131</v>
      </c>
      <c r="D325" t="s">
        <v>1132</v>
      </c>
      <c r="E325" t="s">
        <v>104</v>
      </c>
      <c r="F325" t="s">
        <v>11</v>
      </c>
      <c r="G325" t="s">
        <v>22</v>
      </c>
      <c r="H325" t="s">
        <v>133</v>
      </c>
      <c r="I325" t="s">
        <v>357</v>
      </c>
      <c r="J325" t="s">
        <v>357</v>
      </c>
      <c r="K325" t="s">
        <v>4500</v>
      </c>
      <c r="L325" t="s">
        <v>289</v>
      </c>
      <c r="M325" t="s">
        <v>1133</v>
      </c>
      <c r="N325" s="9">
        <v>94.95</v>
      </c>
      <c r="O325">
        <v>1</v>
      </c>
      <c r="P325" s="9">
        <f t="shared" si="5"/>
        <v>94.95</v>
      </c>
    </row>
    <row r="326" spans="1:16" x14ac:dyDescent="0.25">
      <c r="A326" t="s">
        <v>169</v>
      </c>
      <c r="B326" t="s">
        <v>1134</v>
      </c>
      <c r="C326" t="s">
        <v>1135</v>
      </c>
      <c r="D326" t="s">
        <v>1136</v>
      </c>
      <c r="E326" t="s">
        <v>21</v>
      </c>
      <c r="F326" t="s">
        <v>11</v>
      </c>
      <c r="G326" t="s">
        <v>22</v>
      </c>
      <c r="H326" t="s">
        <v>23</v>
      </c>
      <c r="I326" t="s">
        <v>23</v>
      </c>
      <c r="J326" t="s">
        <v>23</v>
      </c>
      <c r="K326" t="s">
        <v>4501</v>
      </c>
      <c r="L326" t="s">
        <v>143</v>
      </c>
      <c r="M326" t="s">
        <v>1137</v>
      </c>
      <c r="N326" s="9">
        <v>145.35</v>
      </c>
      <c r="O326">
        <v>1</v>
      </c>
      <c r="P326" s="9">
        <f t="shared" si="5"/>
        <v>145.35</v>
      </c>
    </row>
    <row r="327" spans="1:16" x14ac:dyDescent="0.25">
      <c r="A327" t="s">
        <v>347</v>
      </c>
      <c r="B327" t="s">
        <v>1138</v>
      </c>
      <c r="C327" t="s">
        <v>1139</v>
      </c>
      <c r="D327" t="s">
        <v>1140</v>
      </c>
      <c r="E327" t="s">
        <v>104</v>
      </c>
      <c r="F327" t="s">
        <v>11</v>
      </c>
      <c r="G327" t="s">
        <v>22</v>
      </c>
      <c r="H327" t="s">
        <v>90</v>
      </c>
      <c r="I327" t="s">
        <v>850</v>
      </c>
      <c r="J327" t="s">
        <v>850</v>
      </c>
      <c r="K327" t="s">
        <v>4500</v>
      </c>
      <c r="L327" t="s">
        <v>127</v>
      </c>
      <c r="M327" t="s">
        <v>1141</v>
      </c>
      <c r="N327" s="9">
        <v>274.95</v>
      </c>
      <c r="O327">
        <v>1</v>
      </c>
      <c r="P327" s="9">
        <f t="shared" si="5"/>
        <v>274.95</v>
      </c>
    </row>
    <row r="328" spans="1:16" x14ac:dyDescent="0.25">
      <c r="A328" t="s">
        <v>169</v>
      </c>
      <c r="B328" t="s">
        <v>1142</v>
      </c>
      <c r="C328" t="s">
        <v>1143</v>
      </c>
      <c r="D328" t="s">
        <v>1144</v>
      </c>
      <c r="E328" t="s">
        <v>10</v>
      </c>
      <c r="F328" t="s">
        <v>11</v>
      </c>
      <c r="G328" t="s">
        <v>22</v>
      </c>
      <c r="H328" t="s">
        <v>23</v>
      </c>
      <c r="I328" t="s">
        <v>23</v>
      </c>
      <c r="J328" t="s">
        <v>23</v>
      </c>
      <c r="K328" t="s">
        <v>4501</v>
      </c>
      <c r="L328" t="s">
        <v>368</v>
      </c>
      <c r="M328" t="s">
        <v>1145</v>
      </c>
      <c r="N328" s="9">
        <v>117.81</v>
      </c>
      <c r="O328">
        <v>1</v>
      </c>
      <c r="P328" s="9">
        <f t="shared" si="5"/>
        <v>117.81</v>
      </c>
    </row>
    <row r="329" spans="1:16" x14ac:dyDescent="0.25">
      <c r="A329" t="s">
        <v>101</v>
      </c>
      <c r="B329" t="s">
        <v>1146</v>
      </c>
      <c r="C329" t="s">
        <v>1147</v>
      </c>
      <c r="D329" t="s">
        <v>1148</v>
      </c>
      <c r="E329" t="s">
        <v>96</v>
      </c>
      <c r="F329" t="s">
        <v>11</v>
      </c>
      <c r="G329" t="s">
        <v>97</v>
      </c>
      <c r="H329" t="s">
        <v>247</v>
      </c>
      <c r="I329" t="s">
        <v>99</v>
      </c>
      <c r="J329" t="s">
        <v>99</v>
      </c>
      <c r="K329" t="s">
        <v>4500</v>
      </c>
      <c r="L329" t="s">
        <v>289</v>
      </c>
      <c r="M329" t="s">
        <v>249</v>
      </c>
      <c r="N329" s="9">
        <v>104.95</v>
      </c>
      <c r="O329">
        <v>8</v>
      </c>
      <c r="P329" s="9">
        <f t="shared" si="5"/>
        <v>839.6</v>
      </c>
    </row>
    <row r="330" spans="1:16" x14ac:dyDescent="0.25">
      <c r="A330" t="s">
        <v>101</v>
      </c>
      <c r="B330" t="s">
        <v>1149</v>
      </c>
      <c r="C330" t="s">
        <v>1147</v>
      </c>
      <c r="D330" t="s">
        <v>1150</v>
      </c>
      <c r="E330" t="s">
        <v>104</v>
      </c>
      <c r="F330" t="s">
        <v>11</v>
      </c>
      <c r="G330" t="s">
        <v>97</v>
      </c>
      <c r="H330" t="s">
        <v>247</v>
      </c>
      <c r="I330" t="s">
        <v>99</v>
      </c>
      <c r="J330" t="s">
        <v>99</v>
      </c>
      <c r="K330" t="s">
        <v>4500</v>
      </c>
      <c r="L330" t="s">
        <v>289</v>
      </c>
      <c r="M330" t="s">
        <v>249</v>
      </c>
      <c r="N330" s="9">
        <v>104.95</v>
      </c>
      <c r="O330">
        <v>4</v>
      </c>
      <c r="P330" s="9">
        <f t="shared" si="5"/>
        <v>419.8</v>
      </c>
    </row>
    <row r="331" spans="1:16" x14ac:dyDescent="0.25">
      <c r="A331" t="s">
        <v>1155</v>
      </c>
      <c r="B331" t="s">
        <v>1151</v>
      </c>
      <c r="C331" t="s">
        <v>1152</v>
      </c>
      <c r="D331" t="s">
        <v>1153</v>
      </c>
      <c r="E331" t="s">
        <v>35</v>
      </c>
      <c r="F331" t="s">
        <v>11</v>
      </c>
      <c r="G331" t="s">
        <v>22</v>
      </c>
      <c r="H331" t="s">
        <v>215</v>
      </c>
      <c r="I331" t="s">
        <v>215</v>
      </c>
      <c r="J331" t="s">
        <v>215</v>
      </c>
      <c r="K331" t="s">
        <v>4502</v>
      </c>
      <c r="L331" t="s">
        <v>143</v>
      </c>
      <c r="M331" t="s">
        <v>1154</v>
      </c>
      <c r="N331" s="9">
        <v>129.94999999999999</v>
      </c>
      <c r="O331">
        <v>1</v>
      </c>
      <c r="P331" s="9">
        <f t="shared" si="5"/>
        <v>129.94999999999999</v>
      </c>
    </row>
    <row r="332" spans="1:16" x14ac:dyDescent="0.25">
      <c r="A332" t="s">
        <v>1156</v>
      </c>
      <c r="B332" t="s">
        <v>1157</v>
      </c>
      <c r="C332" t="s">
        <v>1158</v>
      </c>
      <c r="D332" t="s">
        <v>1159</v>
      </c>
      <c r="E332" t="s">
        <v>139</v>
      </c>
      <c r="F332" t="s">
        <v>11</v>
      </c>
      <c r="G332" t="s">
        <v>22</v>
      </c>
      <c r="H332" t="s">
        <v>378</v>
      </c>
      <c r="I332" t="s">
        <v>954</v>
      </c>
      <c r="J332" t="s">
        <v>954</v>
      </c>
      <c r="K332" t="s">
        <v>4501</v>
      </c>
      <c r="L332" t="s">
        <v>346</v>
      </c>
      <c r="M332" t="s">
        <v>1160</v>
      </c>
      <c r="N332" s="9">
        <v>39.950000000000003</v>
      </c>
      <c r="O332">
        <v>1</v>
      </c>
      <c r="P332" s="9">
        <f t="shared" si="5"/>
        <v>39.950000000000003</v>
      </c>
    </row>
    <row r="333" spans="1:16" x14ac:dyDescent="0.25">
      <c r="A333" t="s">
        <v>1156</v>
      </c>
      <c r="B333" t="s">
        <v>1161</v>
      </c>
      <c r="C333" t="s">
        <v>1162</v>
      </c>
      <c r="D333" t="s">
        <v>1163</v>
      </c>
      <c r="E333" t="s">
        <v>89</v>
      </c>
      <c r="F333" t="s">
        <v>11</v>
      </c>
      <c r="G333" t="s">
        <v>22</v>
      </c>
      <c r="H333" t="s">
        <v>356</v>
      </c>
      <c r="I333" t="s">
        <v>356</v>
      </c>
      <c r="J333" t="s">
        <v>356</v>
      </c>
      <c r="K333" t="s">
        <v>4501</v>
      </c>
      <c r="L333" t="s">
        <v>143</v>
      </c>
      <c r="M333" t="s">
        <v>1164</v>
      </c>
      <c r="N333" s="9">
        <v>49.95</v>
      </c>
      <c r="O333">
        <v>2</v>
      </c>
      <c r="P333" s="9">
        <f t="shared" si="5"/>
        <v>99.9</v>
      </c>
    </row>
    <row r="334" spans="1:16" x14ac:dyDescent="0.25">
      <c r="A334" t="s">
        <v>1156</v>
      </c>
      <c r="B334" t="s">
        <v>1165</v>
      </c>
      <c r="C334" t="s">
        <v>1166</v>
      </c>
      <c r="D334" t="s">
        <v>1167</v>
      </c>
      <c r="E334" t="s">
        <v>89</v>
      </c>
      <c r="F334" t="s">
        <v>11</v>
      </c>
      <c r="G334" t="s">
        <v>22</v>
      </c>
      <c r="H334" t="s">
        <v>23</v>
      </c>
      <c r="I334" t="s">
        <v>23</v>
      </c>
      <c r="J334" t="s">
        <v>23</v>
      </c>
      <c r="K334" t="s">
        <v>4501</v>
      </c>
      <c r="L334" t="s">
        <v>143</v>
      </c>
      <c r="M334" t="s">
        <v>1168</v>
      </c>
      <c r="N334" s="9">
        <v>49.95</v>
      </c>
      <c r="O334">
        <v>1</v>
      </c>
      <c r="P334" s="9">
        <f t="shared" si="5"/>
        <v>49.95</v>
      </c>
    </row>
    <row r="335" spans="1:16" x14ac:dyDescent="0.25">
      <c r="A335" t="s">
        <v>1156</v>
      </c>
      <c r="B335" t="s">
        <v>1169</v>
      </c>
      <c r="C335" t="s">
        <v>1170</v>
      </c>
      <c r="D335" t="s">
        <v>1171</v>
      </c>
      <c r="E335" t="s">
        <v>89</v>
      </c>
      <c r="F335" t="s">
        <v>11</v>
      </c>
      <c r="G335" t="s">
        <v>22</v>
      </c>
      <c r="H335" t="s">
        <v>356</v>
      </c>
      <c r="I335" t="s">
        <v>356</v>
      </c>
      <c r="J335" t="s">
        <v>356</v>
      </c>
      <c r="K335" t="s">
        <v>4501</v>
      </c>
      <c r="L335" t="s">
        <v>50</v>
      </c>
      <c r="M335" t="s">
        <v>1172</v>
      </c>
      <c r="N335" s="9">
        <v>44.95</v>
      </c>
      <c r="O335">
        <v>1</v>
      </c>
      <c r="P335" s="9">
        <f t="shared" si="5"/>
        <v>44.95</v>
      </c>
    </row>
    <row r="336" spans="1:16" x14ac:dyDescent="0.25">
      <c r="A336" t="s">
        <v>1177</v>
      </c>
      <c r="B336" t="s">
        <v>1173</v>
      </c>
      <c r="C336" t="s">
        <v>1174</v>
      </c>
      <c r="D336" t="s">
        <v>1175</v>
      </c>
      <c r="E336" t="s">
        <v>89</v>
      </c>
      <c r="F336" t="s">
        <v>11</v>
      </c>
      <c r="G336" t="s">
        <v>22</v>
      </c>
      <c r="H336" t="s">
        <v>23</v>
      </c>
      <c r="I336" t="s">
        <v>23</v>
      </c>
      <c r="J336" t="s">
        <v>23</v>
      </c>
      <c r="K336" t="s">
        <v>4501</v>
      </c>
      <c r="L336" t="s">
        <v>143</v>
      </c>
      <c r="M336" t="s">
        <v>1176</v>
      </c>
      <c r="N336" s="9">
        <v>69.95</v>
      </c>
      <c r="O336">
        <v>1</v>
      </c>
      <c r="P336" s="9">
        <f t="shared" si="5"/>
        <v>69.95</v>
      </c>
    </row>
    <row r="337" spans="1:16" x14ac:dyDescent="0.25">
      <c r="A337" t="s">
        <v>1155</v>
      </c>
      <c r="B337" t="s">
        <v>1178</v>
      </c>
      <c r="C337" t="s">
        <v>1179</v>
      </c>
      <c r="D337" t="s">
        <v>1180</v>
      </c>
      <c r="E337" t="s">
        <v>89</v>
      </c>
      <c r="F337" t="s">
        <v>11</v>
      </c>
      <c r="G337" t="s">
        <v>22</v>
      </c>
      <c r="H337" t="s">
        <v>356</v>
      </c>
      <c r="I337" t="s">
        <v>356</v>
      </c>
      <c r="J337" t="s">
        <v>356</v>
      </c>
      <c r="K337" t="s">
        <v>4501</v>
      </c>
      <c r="L337" t="s">
        <v>822</v>
      </c>
      <c r="M337" t="s">
        <v>1181</v>
      </c>
      <c r="N337" s="9">
        <v>74.95</v>
      </c>
      <c r="O337">
        <v>1</v>
      </c>
      <c r="P337" s="9">
        <f t="shared" si="5"/>
        <v>74.95</v>
      </c>
    </row>
    <row r="338" spans="1:16" x14ac:dyDescent="0.25">
      <c r="A338" t="s">
        <v>1155</v>
      </c>
      <c r="B338" t="s">
        <v>1182</v>
      </c>
      <c r="C338" t="s">
        <v>1179</v>
      </c>
      <c r="D338" t="s">
        <v>1183</v>
      </c>
      <c r="E338" t="s">
        <v>139</v>
      </c>
      <c r="F338" t="s">
        <v>11</v>
      </c>
      <c r="G338" t="s">
        <v>22</v>
      </c>
      <c r="H338" t="s">
        <v>356</v>
      </c>
      <c r="I338" t="s">
        <v>356</v>
      </c>
      <c r="J338" t="s">
        <v>356</v>
      </c>
      <c r="K338" t="s">
        <v>4501</v>
      </c>
      <c r="L338" t="s">
        <v>822</v>
      </c>
      <c r="M338" t="s">
        <v>1181</v>
      </c>
      <c r="N338" s="9">
        <v>74.95</v>
      </c>
      <c r="O338">
        <v>1</v>
      </c>
      <c r="P338" s="9">
        <f t="shared" si="5"/>
        <v>74.95</v>
      </c>
    </row>
    <row r="339" spans="1:16" x14ac:dyDescent="0.25">
      <c r="A339" t="s">
        <v>1155</v>
      </c>
      <c r="B339" t="s">
        <v>1186</v>
      </c>
      <c r="C339" t="s">
        <v>1184</v>
      </c>
      <c r="D339" t="s">
        <v>1187</v>
      </c>
      <c r="E339" t="s">
        <v>89</v>
      </c>
      <c r="F339" t="s">
        <v>11</v>
      </c>
      <c r="G339" t="s">
        <v>22</v>
      </c>
      <c r="H339" t="s">
        <v>356</v>
      </c>
      <c r="I339" t="s">
        <v>356</v>
      </c>
      <c r="J339" t="s">
        <v>356</v>
      </c>
      <c r="K339" t="s">
        <v>4501</v>
      </c>
      <c r="L339" t="s">
        <v>143</v>
      </c>
      <c r="M339" t="s">
        <v>1185</v>
      </c>
      <c r="N339" s="9">
        <v>69.95</v>
      </c>
      <c r="O339">
        <v>1</v>
      </c>
      <c r="P339" s="9">
        <f t="shared" si="5"/>
        <v>69.95</v>
      </c>
    </row>
    <row r="340" spans="1:16" x14ac:dyDescent="0.25">
      <c r="A340" t="s">
        <v>1155</v>
      </c>
      <c r="B340" t="s">
        <v>1188</v>
      </c>
      <c r="C340" t="s">
        <v>1184</v>
      </c>
      <c r="D340" t="s">
        <v>1189</v>
      </c>
      <c r="E340" t="s">
        <v>30</v>
      </c>
      <c r="F340" t="s">
        <v>11</v>
      </c>
      <c r="G340" t="s">
        <v>22</v>
      </c>
      <c r="H340" t="s">
        <v>356</v>
      </c>
      <c r="I340" t="s">
        <v>356</v>
      </c>
      <c r="J340" t="s">
        <v>356</v>
      </c>
      <c r="K340" t="s">
        <v>4501</v>
      </c>
      <c r="L340" t="s">
        <v>143</v>
      </c>
      <c r="M340" t="s">
        <v>1185</v>
      </c>
      <c r="N340" s="9">
        <v>69.95</v>
      </c>
      <c r="O340">
        <v>2</v>
      </c>
      <c r="P340" s="9">
        <f t="shared" si="5"/>
        <v>139.9</v>
      </c>
    </row>
    <row r="341" spans="1:16" x14ac:dyDescent="0.25">
      <c r="A341" t="s">
        <v>1155</v>
      </c>
      <c r="B341" t="s">
        <v>1190</v>
      </c>
      <c r="C341" t="s">
        <v>1184</v>
      </c>
      <c r="D341" t="s">
        <v>1191</v>
      </c>
      <c r="E341" t="s">
        <v>10</v>
      </c>
      <c r="F341" t="s">
        <v>11</v>
      </c>
      <c r="G341" t="s">
        <v>22</v>
      </c>
      <c r="H341" t="s">
        <v>356</v>
      </c>
      <c r="I341" t="s">
        <v>356</v>
      </c>
      <c r="J341" t="s">
        <v>356</v>
      </c>
      <c r="K341" t="s">
        <v>4501</v>
      </c>
      <c r="L341" t="s">
        <v>143</v>
      </c>
      <c r="M341" t="s">
        <v>1185</v>
      </c>
      <c r="N341" s="9">
        <v>69.95</v>
      </c>
      <c r="O341">
        <v>1</v>
      </c>
      <c r="P341" s="9">
        <f t="shared" si="5"/>
        <v>69.95</v>
      </c>
    </row>
    <row r="342" spans="1:16" x14ac:dyDescent="0.25">
      <c r="A342" t="s">
        <v>1155</v>
      </c>
      <c r="B342" t="s">
        <v>1192</v>
      </c>
      <c r="C342" t="s">
        <v>1184</v>
      </c>
      <c r="D342" t="s">
        <v>1193</v>
      </c>
      <c r="E342" t="s">
        <v>35</v>
      </c>
      <c r="F342" t="s">
        <v>11</v>
      </c>
      <c r="G342" t="s">
        <v>22</v>
      </c>
      <c r="H342" t="s">
        <v>356</v>
      </c>
      <c r="I342" t="s">
        <v>356</v>
      </c>
      <c r="J342" t="s">
        <v>356</v>
      </c>
      <c r="K342" t="s">
        <v>4501</v>
      </c>
      <c r="L342" t="s">
        <v>143</v>
      </c>
      <c r="M342" t="s">
        <v>1185</v>
      </c>
      <c r="N342" s="9">
        <v>69.95</v>
      </c>
      <c r="O342">
        <v>1</v>
      </c>
      <c r="P342" s="9">
        <f t="shared" ref="P342:P398" si="6">O342*N342</f>
        <v>69.95</v>
      </c>
    </row>
    <row r="343" spans="1:16" x14ac:dyDescent="0.25">
      <c r="A343" t="s">
        <v>1155</v>
      </c>
      <c r="B343" t="s">
        <v>1194</v>
      </c>
      <c r="C343" t="s">
        <v>1195</v>
      </c>
      <c r="D343" t="s">
        <v>1196</v>
      </c>
      <c r="E343" t="s">
        <v>379</v>
      </c>
      <c r="F343" t="s">
        <v>11</v>
      </c>
      <c r="G343" t="s">
        <v>22</v>
      </c>
      <c r="H343" t="s">
        <v>133</v>
      </c>
      <c r="I343" t="s">
        <v>1197</v>
      </c>
      <c r="J343" t="s">
        <v>1197</v>
      </c>
      <c r="K343" t="s">
        <v>4500</v>
      </c>
      <c r="L343" t="s">
        <v>127</v>
      </c>
      <c r="M343" t="s">
        <v>1198</v>
      </c>
      <c r="N343" s="9">
        <v>35</v>
      </c>
      <c r="O343">
        <v>4</v>
      </c>
      <c r="P343" s="9">
        <f t="shared" si="6"/>
        <v>140</v>
      </c>
    </row>
    <row r="344" spans="1:16" x14ac:dyDescent="0.25">
      <c r="A344" t="s">
        <v>1155</v>
      </c>
      <c r="B344" t="s">
        <v>1199</v>
      </c>
      <c r="C344" t="s">
        <v>1200</v>
      </c>
      <c r="D344" t="s">
        <v>1201</v>
      </c>
      <c r="E344" t="s">
        <v>89</v>
      </c>
      <c r="F344" t="s">
        <v>11</v>
      </c>
      <c r="G344" t="s">
        <v>22</v>
      </c>
      <c r="H344" t="s">
        <v>837</v>
      </c>
      <c r="I344" t="s">
        <v>837</v>
      </c>
      <c r="J344" t="s">
        <v>838</v>
      </c>
      <c r="K344" t="s">
        <v>4500</v>
      </c>
      <c r="L344" t="s">
        <v>143</v>
      </c>
      <c r="M344" t="s">
        <v>1202</v>
      </c>
      <c r="N344" s="9">
        <v>99.9</v>
      </c>
      <c r="O344">
        <v>1</v>
      </c>
      <c r="P344" s="9">
        <f t="shared" si="6"/>
        <v>99.9</v>
      </c>
    </row>
    <row r="345" spans="1:16" x14ac:dyDescent="0.25">
      <c r="A345" t="s">
        <v>1155</v>
      </c>
      <c r="B345" t="s">
        <v>1203</v>
      </c>
      <c r="C345" t="s">
        <v>1204</v>
      </c>
      <c r="D345" t="s">
        <v>1205</v>
      </c>
      <c r="E345" t="s">
        <v>89</v>
      </c>
      <c r="F345" t="s">
        <v>11</v>
      </c>
      <c r="G345" t="s">
        <v>22</v>
      </c>
      <c r="H345" t="s">
        <v>356</v>
      </c>
      <c r="I345" t="s">
        <v>356</v>
      </c>
      <c r="J345" t="s">
        <v>356</v>
      </c>
      <c r="K345" t="s">
        <v>4501</v>
      </c>
      <c r="L345" t="s">
        <v>127</v>
      </c>
      <c r="M345" t="s">
        <v>1185</v>
      </c>
      <c r="N345" s="9">
        <v>69.95</v>
      </c>
      <c r="O345">
        <v>1</v>
      </c>
      <c r="P345" s="9">
        <f t="shared" si="6"/>
        <v>69.95</v>
      </c>
    </row>
    <row r="346" spans="1:16" x14ac:dyDescent="0.25">
      <c r="A346" t="s">
        <v>1210</v>
      </c>
      <c r="B346" t="s">
        <v>1206</v>
      </c>
      <c r="C346" t="s">
        <v>1207</v>
      </c>
      <c r="D346" t="s">
        <v>1208</v>
      </c>
      <c r="E346" t="s">
        <v>21</v>
      </c>
      <c r="F346" t="s">
        <v>11</v>
      </c>
      <c r="G346" t="s">
        <v>22</v>
      </c>
      <c r="H346" t="s">
        <v>133</v>
      </c>
      <c r="I346" t="s">
        <v>1197</v>
      </c>
      <c r="J346" t="s">
        <v>1197</v>
      </c>
      <c r="K346" t="s">
        <v>4500</v>
      </c>
      <c r="L346" t="s">
        <v>150</v>
      </c>
      <c r="M346" t="s">
        <v>1209</v>
      </c>
      <c r="N346" s="9">
        <v>89.95</v>
      </c>
      <c r="O346">
        <v>1</v>
      </c>
      <c r="P346" s="9">
        <f t="shared" si="6"/>
        <v>89.95</v>
      </c>
    </row>
    <row r="347" spans="1:16" x14ac:dyDescent="0.25">
      <c r="A347" t="s">
        <v>1210</v>
      </c>
      <c r="B347" t="s">
        <v>1211</v>
      </c>
      <c r="C347" t="s">
        <v>1207</v>
      </c>
      <c r="D347" t="s">
        <v>1212</v>
      </c>
      <c r="E347" t="s">
        <v>30</v>
      </c>
      <c r="F347" t="s">
        <v>11</v>
      </c>
      <c r="G347" t="s">
        <v>22</v>
      </c>
      <c r="H347" t="s">
        <v>133</v>
      </c>
      <c r="I347" t="s">
        <v>1197</v>
      </c>
      <c r="J347" t="s">
        <v>1197</v>
      </c>
      <c r="K347" t="s">
        <v>4500</v>
      </c>
      <c r="L347" t="s">
        <v>150</v>
      </c>
      <c r="M347" t="s">
        <v>1209</v>
      </c>
      <c r="N347" s="9">
        <v>89.95</v>
      </c>
      <c r="O347">
        <v>1</v>
      </c>
      <c r="P347" s="9">
        <f t="shared" si="6"/>
        <v>89.95</v>
      </c>
    </row>
    <row r="348" spans="1:16" x14ac:dyDescent="0.25">
      <c r="A348" t="s">
        <v>101</v>
      </c>
      <c r="B348" t="s">
        <v>1214</v>
      </c>
      <c r="C348" t="s">
        <v>1213</v>
      </c>
      <c r="D348" t="s">
        <v>1215</v>
      </c>
      <c r="E348" t="s">
        <v>30</v>
      </c>
      <c r="F348" t="s">
        <v>11</v>
      </c>
      <c r="G348" t="s">
        <v>97</v>
      </c>
      <c r="H348" t="s">
        <v>98</v>
      </c>
      <c r="I348" t="s">
        <v>197</v>
      </c>
      <c r="J348" t="s">
        <v>197</v>
      </c>
      <c r="K348" t="s">
        <v>4500</v>
      </c>
      <c r="L348" t="s">
        <v>143</v>
      </c>
      <c r="M348" t="s">
        <v>299</v>
      </c>
      <c r="N348" s="9">
        <v>90</v>
      </c>
      <c r="O348">
        <v>3</v>
      </c>
      <c r="P348" s="9">
        <f t="shared" si="6"/>
        <v>270</v>
      </c>
    </row>
    <row r="349" spans="1:16" x14ac:dyDescent="0.25">
      <c r="A349" t="s">
        <v>1155</v>
      </c>
      <c r="B349" t="s">
        <v>1216</v>
      </c>
      <c r="C349" t="s">
        <v>1217</v>
      </c>
      <c r="D349" t="s">
        <v>1218</v>
      </c>
      <c r="E349" t="s">
        <v>30</v>
      </c>
      <c r="F349" t="s">
        <v>11</v>
      </c>
      <c r="G349" t="s">
        <v>22</v>
      </c>
      <c r="H349" t="s">
        <v>356</v>
      </c>
      <c r="I349" t="s">
        <v>356</v>
      </c>
      <c r="J349" t="s">
        <v>356</v>
      </c>
      <c r="K349" t="s">
        <v>4501</v>
      </c>
      <c r="L349" t="s">
        <v>143</v>
      </c>
      <c r="M349" t="s">
        <v>1219</v>
      </c>
      <c r="N349" s="9">
        <v>80</v>
      </c>
      <c r="O349">
        <v>1</v>
      </c>
      <c r="P349" s="9">
        <f t="shared" si="6"/>
        <v>80</v>
      </c>
    </row>
    <row r="350" spans="1:16" x14ac:dyDescent="0.25">
      <c r="A350" t="s">
        <v>1155</v>
      </c>
      <c r="B350" t="s">
        <v>1220</v>
      </c>
      <c r="C350" t="s">
        <v>1221</v>
      </c>
      <c r="D350" t="s">
        <v>1222</v>
      </c>
      <c r="E350" t="s">
        <v>30</v>
      </c>
      <c r="F350" t="s">
        <v>11</v>
      </c>
      <c r="G350" t="s">
        <v>22</v>
      </c>
      <c r="H350" t="s">
        <v>356</v>
      </c>
      <c r="I350" t="s">
        <v>356</v>
      </c>
      <c r="J350" t="s">
        <v>356</v>
      </c>
      <c r="K350" t="s">
        <v>4501</v>
      </c>
      <c r="L350" t="s">
        <v>405</v>
      </c>
      <c r="M350" t="s">
        <v>1223</v>
      </c>
      <c r="N350" s="9">
        <v>95</v>
      </c>
      <c r="O350">
        <v>1</v>
      </c>
      <c r="P350" s="9">
        <f t="shared" si="6"/>
        <v>95</v>
      </c>
    </row>
    <row r="351" spans="1:16" x14ac:dyDescent="0.25">
      <c r="A351" t="s">
        <v>1155</v>
      </c>
      <c r="B351" t="s">
        <v>1224</v>
      </c>
      <c r="C351" t="s">
        <v>1225</v>
      </c>
      <c r="D351" t="s">
        <v>1226</v>
      </c>
      <c r="E351" t="s">
        <v>65</v>
      </c>
      <c r="F351" t="s">
        <v>11</v>
      </c>
      <c r="G351" t="s">
        <v>12</v>
      </c>
      <c r="H351" t="s">
        <v>345</v>
      </c>
      <c r="I351" t="s">
        <v>345</v>
      </c>
      <c r="J351" t="s">
        <v>345</v>
      </c>
      <c r="K351" t="s">
        <v>4500</v>
      </c>
      <c r="L351" t="s">
        <v>143</v>
      </c>
      <c r="M351" t="s">
        <v>1227</v>
      </c>
      <c r="N351" s="9">
        <v>90</v>
      </c>
      <c r="O351">
        <v>1</v>
      </c>
      <c r="P351" s="9">
        <f t="shared" si="6"/>
        <v>90</v>
      </c>
    </row>
    <row r="352" spans="1:16" x14ac:dyDescent="0.25">
      <c r="A352" t="s">
        <v>1155</v>
      </c>
      <c r="B352" t="s">
        <v>1228</v>
      </c>
      <c r="C352" t="s">
        <v>1225</v>
      </c>
      <c r="D352" t="s">
        <v>1229</v>
      </c>
      <c r="E352" t="s">
        <v>85</v>
      </c>
      <c r="F352" t="s">
        <v>11</v>
      </c>
      <c r="G352" t="s">
        <v>12</v>
      </c>
      <c r="H352" t="s">
        <v>345</v>
      </c>
      <c r="I352" t="s">
        <v>345</v>
      </c>
      <c r="J352" t="s">
        <v>345</v>
      </c>
      <c r="K352" t="s">
        <v>4500</v>
      </c>
      <c r="L352" t="s">
        <v>143</v>
      </c>
      <c r="M352" t="s">
        <v>1227</v>
      </c>
      <c r="N352" s="9">
        <v>90</v>
      </c>
      <c r="O352">
        <v>1</v>
      </c>
      <c r="P352" s="9">
        <f t="shared" si="6"/>
        <v>90</v>
      </c>
    </row>
    <row r="353" spans="1:16" x14ac:dyDescent="0.25">
      <c r="A353" t="s">
        <v>101</v>
      </c>
      <c r="B353" t="s">
        <v>1231</v>
      </c>
      <c r="C353" t="s">
        <v>1230</v>
      </c>
      <c r="D353" t="s">
        <v>1232</v>
      </c>
      <c r="E353" t="s">
        <v>107</v>
      </c>
      <c r="F353" t="s">
        <v>11</v>
      </c>
      <c r="G353" t="s">
        <v>97</v>
      </c>
      <c r="H353" t="s">
        <v>98</v>
      </c>
      <c r="I353" t="s">
        <v>197</v>
      </c>
      <c r="J353" t="s">
        <v>197</v>
      </c>
      <c r="K353" t="s">
        <v>4500</v>
      </c>
      <c r="L353" t="s">
        <v>108</v>
      </c>
      <c r="M353" t="s">
        <v>360</v>
      </c>
      <c r="N353" s="9">
        <v>120</v>
      </c>
      <c r="O353">
        <v>1</v>
      </c>
      <c r="P353" s="9">
        <f t="shared" si="6"/>
        <v>120</v>
      </c>
    </row>
    <row r="354" spans="1:16" x14ac:dyDescent="0.25">
      <c r="A354" t="s">
        <v>101</v>
      </c>
      <c r="B354" t="s">
        <v>1234</v>
      </c>
      <c r="C354" t="s">
        <v>1233</v>
      </c>
      <c r="D354" t="s">
        <v>1235</v>
      </c>
      <c r="E354" t="s">
        <v>107</v>
      </c>
      <c r="F354" t="s">
        <v>11</v>
      </c>
      <c r="G354" t="s">
        <v>97</v>
      </c>
      <c r="H354" t="s">
        <v>98</v>
      </c>
      <c r="I354" t="s">
        <v>197</v>
      </c>
      <c r="J354" t="s">
        <v>197</v>
      </c>
      <c r="K354" t="s">
        <v>4500</v>
      </c>
      <c r="L354" t="s">
        <v>264</v>
      </c>
      <c r="M354" t="s">
        <v>360</v>
      </c>
      <c r="N354" s="9">
        <v>117</v>
      </c>
      <c r="O354">
        <v>1</v>
      </c>
      <c r="P354" s="9">
        <f t="shared" si="6"/>
        <v>117</v>
      </c>
    </row>
    <row r="355" spans="1:16" x14ac:dyDescent="0.25">
      <c r="A355" t="s">
        <v>101</v>
      </c>
      <c r="B355" t="s">
        <v>1236</v>
      </c>
      <c r="C355" t="s">
        <v>1237</v>
      </c>
      <c r="D355" t="s">
        <v>1238</v>
      </c>
      <c r="E355" t="s">
        <v>104</v>
      </c>
      <c r="F355" t="s">
        <v>11</v>
      </c>
      <c r="G355" t="s">
        <v>97</v>
      </c>
      <c r="H355" t="s">
        <v>98</v>
      </c>
      <c r="I355" t="s">
        <v>197</v>
      </c>
      <c r="J355" t="s">
        <v>197</v>
      </c>
      <c r="K355" t="s">
        <v>4500</v>
      </c>
      <c r="L355" t="s">
        <v>264</v>
      </c>
      <c r="M355" t="s">
        <v>360</v>
      </c>
      <c r="N355" s="9">
        <v>117</v>
      </c>
      <c r="O355">
        <v>2</v>
      </c>
      <c r="P355" s="9">
        <f t="shared" si="6"/>
        <v>234</v>
      </c>
    </row>
    <row r="356" spans="1:16" x14ac:dyDescent="0.25">
      <c r="A356" t="s">
        <v>101</v>
      </c>
      <c r="B356" t="s">
        <v>1240</v>
      </c>
      <c r="C356" t="s">
        <v>1239</v>
      </c>
      <c r="D356" t="s">
        <v>1241</v>
      </c>
      <c r="E356" t="s">
        <v>107</v>
      </c>
      <c r="F356" t="s">
        <v>11</v>
      </c>
      <c r="G356" t="s">
        <v>97</v>
      </c>
      <c r="H356" t="s">
        <v>98</v>
      </c>
      <c r="I356" t="s">
        <v>99</v>
      </c>
      <c r="J356" t="s">
        <v>99</v>
      </c>
      <c r="K356" t="s">
        <v>4500</v>
      </c>
      <c r="L356" t="s">
        <v>143</v>
      </c>
      <c r="M356" t="s">
        <v>250</v>
      </c>
      <c r="N356" s="9">
        <v>84.95</v>
      </c>
      <c r="O356">
        <v>5</v>
      </c>
      <c r="P356" s="9">
        <f t="shared" si="6"/>
        <v>424.75</v>
      </c>
    </row>
    <row r="357" spans="1:16" x14ac:dyDescent="0.25">
      <c r="A357" t="s">
        <v>101</v>
      </c>
      <c r="B357" t="s">
        <v>1242</v>
      </c>
      <c r="C357" t="s">
        <v>1243</v>
      </c>
      <c r="D357" t="s">
        <v>1244</v>
      </c>
      <c r="E357" t="s">
        <v>96</v>
      </c>
      <c r="F357" t="s">
        <v>11</v>
      </c>
      <c r="G357" t="s">
        <v>97</v>
      </c>
      <c r="H357" t="s">
        <v>98</v>
      </c>
      <c r="I357" t="s">
        <v>99</v>
      </c>
      <c r="J357" t="s">
        <v>99</v>
      </c>
      <c r="K357" t="s">
        <v>4500</v>
      </c>
      <c r="L357" t="s">
        <v>127</v>
      </c>
      <c r="M357" t="s">
        <v>250</v>
      </c>
      <c r="N357" s="9">
        <v>84.95</v>
      </c>
      <c r="O357">
        <v>2</v>
      </c>
      <c r="P357" s="9">
        <f t="shared" si="6"/>
        <v>169.9</v>
      </c>
    </row>
    <row r="358" spans="1:16" x14ac:dyDescent="0.25">
      <c r="A358" t="s">
        <v>101</v>
      </c>
      <c r="B358" t="s">
        <v>1245</v>
      </c>
      <c r="C358" t="s">
        <v>1243</v>
      </c>
      <c r="D358" t="s">
        <v>1246</v>
      </c>
      <c r="E358" t="s">
        <v>104</v>
      </c>
      <c r="F358" t="s">
        <v>11</v>
      </c>
      <c r="G358" t="s">
        <v>97</v>
      </c>
      <c r="H358" t="s">
        <v>98</v>
      </c>
      <c r="I358" t="s">
        <v>99</v>
      </c>
      <c r="J358" t="s">
        <v>99</v>
      </c>
      <c r="K358" t="s">
        <v>4500</v>
      </c>
      <c r="L358" t="s">
        <v>127</v>
      </c>
      <c r="M358" t="s">
        <v>250</v>
      </c>
      <c r="N358" s="9">
        <v>84.95</v>
      </c>
      <c r="O358">
        <v>3</v>
      </c>
      <c r="P358" s="9">
        <f t="shared" si="6"/>
        <v>254.85000000000002</v>
      </c>
    </row>
    <row r="359" spans="1:16" x14ac:dyDescent="0.25">
      <c r="A359" t="s">
        <v>101</v>
      </c>
      <c r="B359" t="s">
        <v>1247</v>
      </c>
      <c r="C359" t="s">
        <v>1248</v>
      </c>
      <c r="D359" t="s">
        <v>1249</v>
      </c>
      <c r="E359" t="s">
        <v>96</v>
      </c>
      <c r="F359" t="s">
        <v>11</v>
      </c>
      <c r="G359" t="s">
        <v>97</v>
      </c>
      <c r="H359" t="s">
        <v>345</v>
      </c>
      <c r="I359" t="s">
        <v>345</v>
      </c>
      <c r="J359" t="s">
        <v>345</v>
      </c>
      <c r="K359" t="s">
        <v>4500</v>
      </c>
      <c r="L359" t="s">
        <v>143</v>
      </c>
      <c r="M359" t="s">
        <v>1250</v>
      </c>
      <c r="N359" s="9">
        <v>110</v>
      </c>
      <c r="O359">
        <v>1</v>
      </c>
      <c r="P359" s="9">
        <f t="shared" si="6"/>
        <v>110</v>
      </c>
    </row>
    <row r="360" spans="1:16" x14ac:dyDescent="0.25">
      <c r="A360" t="s">
        <v>101</v>
      </c>
      <c r="B360" t="s">
        <v>1251</v>
      </c>
      <c r="C360" t="s">
        <v>1252</v>
      </c>
      <c r="D360" t="s">
        <v>1253</v>
      </c>
      <c r="E360" t="s">
        <v>104</v>
      </c>
      <c r="F360" t="s">
        <v>11</v>
      </c>
      <c r="G360" t="s">
        <v>97</v>
      </c>
      <c r="H360" t="s">
        <v>98</v>
      </c>
      <c r="I360" t="s">
        <v>197</v>
      </c>
      <c r="J360" t="s">
        <v>197</v>
      </c>
      <c r="K360" t="s">
        <v>4500</v>
      </c>
      <c r="L360" t="s">
        <v>92</v>
      </c>
      <c r="M360" t="s">
        <v>1254</v>
      </c>
      <c r="N360" s="9">
        <v>120</v>
      </c>
      <c r="O360">
        <v>2</v>
      </c>
      <c r="P360" s="9">
        <f t="shared" si="6"/>
        <v>240</v>
      </c>
    </row>
    <row r="361" spans="1:16" x14ac:dyDescent="0.25">
      <c r="A361" t="s">
        <v>1259</v>
      </c>
      <c r="B361" t="s">
        <v>1255</v>
      </c>
      <c r="C361" t="s">
        <v>1256</v>
      </c>
      <c r="D361" t="s">
        <v>1257</v>
      </c>
      <c r="E361" t="s">
        <v>21</v>
      </c>
      <c r="F361" t="s">
        <v>11</v>
      </c>
      <c r="G361" t="s">
        <v>22</v>
      </c>
      <c r="H361" t="s">
        <v>837</v>
      </c>
      <c r="I361" t="s">
        <v>837</v>
      </c>
      <c r="J361" t="s">
        <v>837</v>
      </c>
      <c r="K361" t="s">
        <v>4500</v>
      </c>
      <c r="L361" t="s">
        <v>54</v>
      </c>
      <c r="M361" t="s">
        <v>1258</v>
      </c>
      <c r="N361" s="9">
        <v>129.94999999999999</v>
      </c>
      <c r="O361">
        <v>1</v>
      </c>
      <c r="P361" s="9">
        <f t="shared" si="6"/>
        <v>129.94999999999999</v>
      </c>
    </row>
    <row r="362" spans="1:16" x14ac:dyDescent="0.25">
      <c r="A362" t="s">
        <v>27</v>
      </c>
      <c r="B362" t="s">
        <v>1260</v>
      </c>
      <c r="C362" t="s">
        <v>1261</v>
      </c>
      <c r="D362" t="s">
        <v>1262</v>
      </c>
      <c r="E362" t="s">
        <v>21</v>
      </c>
      <c r="F362" t="s">
        <v>11</v>
      </c>
      <c r="G362" t="s">
        <v>22</v>
      </c>
      <c r="H362" t="s">
        <v>215</v>
      </c>
      <c r="I362" t="s">
        <v>215</v>
      </c>
      <c r="J362" t="s">
        <v>215</v>
      </c>
      <c r="K362" t="s">
        <v>4502</v>
      </c>
      <c r="L362" t="s">
        <v>71</v>
      </c>
      <c r="M362" t="s">
        <v>1263</v>
      </c>
      <c r="N362" s="9">
        <v>100.011</v>
      </c>
      <c r="O362">
        <v>1</v>
      </c>
      <c r="P362" s="9">
        <f t="shared" si="6"/>
        <v>100.011</v>
      </c>
    </row>
    <row r="363" spans="1:16" x14ac:dyDescent="0.25">
      <c r="A363" t="s">
        <v>889</v>
      </c>
      <c r="B363" t="s">
        <v>1264</v>
      </c>
      <c r="C363" t="s">
        <v>1265</v>
      </c>
      <c r="D363" t="s">
        <v>1266</v>
      </c>
      <c r="E363" t="s">
        <v>206</v>
      </c>
      <c r="F363" t="s">
        <v>11</v>
      </c>
      <c r="G363" t="s">
        <v>22</v>
      </c>
      <c r="H363" t="s">
        <v>378</v>
      </c>
      <c r="I363" t="s">
        <v>225</v>
      </c>
      <c r="J363" t="s">
        <v>225</v>
      </c>
      <c r="K363" t="s">
        <v>4500</v>
      </c>
      <c r="L363" t="s">
        <v>143</v>
      </c>
      <c r="M363" t="s">
        <v>1267</v>
      </c>
      <c r="N363" s="9">
        <v>54.95</v>
      </c>
      <c r="O363">
        <v>3</v>
      </c>
      <c r="P363" s="9">
        <f t="shared" si="6"/>
        <v>164.85000000000002</v>
      </c>
    </row>
    <row r="364" spans="1:16" x14ac:dyDescent="0.25">
      <c r="A364" t="s">
        <v>392</v>
      </c>
      <c r="B364" t="s">
        <v>1268</v>
      </c>
      <c r="C364" t="s">
        <v>1269</v>
      </c>
      <c r="D364" t="s">
        <v>1270</v>
      </c>
      <c r="E364" t="s">
        <v>104</v>
      </c>
      <c r="F364" t="s">
        <v>11</v>
      </c>
      <c r="G364" t="s">
        <v>97</v>
      </c>
      <c r="H364" t="s">
        <v>98</v>
      </c>
      <c r="I364" t="s">
        <v>197</v>
      </c>
      <c r="J364" t="s">
        <v>197</v>
      </c>
      <c r="K364" t="s">
        <v>4500</v>
      </c>
      <c r="L364" t="s">
        <v>134</v>
      </c>
      <c r="M364" t="s">
        <v>1271</v>
      </c>
      <c r="N364" s="9">
        <v>64.95</v>
      </c>
      <c r="O364">
        <v>1</v>
      </c>
      <c r="P364" s="9">
        <f t="shared" si="6"/>
        <v>64.95</v>
      </c>
    </row>
    <row r="365" spans="1:16" x14ac:dyDescent="0.25">
      <c r="A365" t="s">
        <v>27</v>
      </c>
      <c r="B365" t="s">
        <v>1272</v>
      </c>
      <c r="C365" t="s">
        <v>1273</v>
      </c>
      <c r="D365" t="s">
        <v>1274</v>
      </c>
      <c r="E365" t="s">
        <v>21</v>
      </c>
      <c r="F365" t="s">
        <v>11</v>
      </c>
      <c r="G365" t="s">
        <v>22</v>
      </c>
      <c r="H365" t="s">
        <v>23</v>
      </c>
      <c r="I365" t="s">
        <v>24</v>
      </c>
      <c r="J365" t="s">
        <v>24</v>
      </c>
      <c r="K365" t="s">
        <v>4501</v>
      </c>
      <c r="L365" t="s">
        <v>1275</v>
      </c>
      <c r="M365" t="s">
        <v>1276</v>
      </c>
      <c r="N365" s="9">
        <v>29.936999999999998</v>
      </c>
      <c r="O365">
        <v>1</v>
      </c>
      <c r="P365" s="9">
        <f t="shared" si="6"/>
        <v>29.936999999999998</v>
      </c>
    </row>
    <row r="366" spans="1:16" x14ac:dyDescent="0.25">
      <c r="A366" t="s">
        <v>27</v>
      </c>
      <c r="B366" t="s">
        <v>1277</v>
      </c>
      <c r="C366" t="s">
        <v>1278</v>
      </c>
      <c r="D366" t="s">
        <v>1279</v>
      </c>
      <c r="E366" t="s">
        <v>65</v>
      </c>
      <c r="F366" t="s">
        <v>11</v>
      </c>
      <c r="G366" t="s">
        <v>12</v>
      </c>
      <c r="H366" t="s">
        <v>42</v>
      </c>
      <c r="I366" t="s">
        <v>24</v>
      </c>
      <c r="J366" t="s">
        <v>24</v>
      </c>
      <c r="K366" t="s">
        <v>4501</v>
      </c>
      <c r="L366" t="s">
        <v>31</v>
      </c>
      <c r="M366" t="s">
        <v>1280</v>
      </c>
      <c r="N366" s="9">
        <v>29.936999999999998</v>
      </c>
      <c r="O366">
        <v>1</v>
      </c>
      <c r="P366" s="9">
        <f t="shared" si="6"/>
        <v>29.936999999999998</v>
      </c>
    </row>
    <row r="367" spans="1:16" x14ac:dyDescent="0.25">
      <c r="A367" t="s">
        <v>27</v>
      </c>
      <c r="B367" t="s">
        <v>1281</v>
      </c>
      <c r="C367" t="s">
        <v>1282</v>
      </c>
      <c r="D367" t="s">
        <v>1283</v>
      </c>
      <c r="E367" t="s">
        <v>85</v>
      </c>
      <c r="F367" t="s">
        <v>11</v>
      </c>
      <c r="G367" t="s">
        <v>12</v>
      </c>
      <c r="H367" t="s">
        <v>42</v>
      </c>
      <c r="I367" t="s">
        <v>24</v>
      </c>
      <c r="J367" t="s">
        <v>24</v>
      </c>
      <c r="K367" t="s">
        <v>4501</v>
      </c>
      <c r="L367" t="s">
        <v>359</v>
      </c>
      <c r="M367" t="s">
        <v>1280</v>
      </c>
      <c r="N367" s="9">
        <v>29.936999999999998</v>
      </c>
      <c r="O367">
        <v>1</v>
      </c>
      <c r="P367" s="9">
        <f t="shared" si="6"/>
        <v>29.936999999999998</v>
      </c>
    </row>
    <row r="368" spans="1:16" x14ac:dyDescent="0.25">
      <c r="A368" t="s">
        <v>1285</v>
      </c>
      <c r="B368" t="s">
        <v>1286</v>
      </c>
      <c r="C368" t="s">
        <v>1287</v>
      </c>
      <c r="D368" t="s">
        <v>1288</v>
      </c>
      <c r="E368" t="s">
        <v>89</v>
      </c>
      <c r="F368" t="s">
        <v>11</v>
      </c>
      <c r="G368" t="s">
        <v>22</v>
      </c>
      <c r="H368" t="s">
        <v>23</v>
      </c>
      <c r="I368" t="s">
        <v>24</v>
      </c>
      <c r="J368" t="s">
        <v>24</v>
      </c>
      <c r="K368" t="s">
        <v>4501</v>
      </c>
      <c r="L368" t="s">
        <v>15</v>
      </c>
      <c r="M368" t="s">
        <v>1289</v>
      </c>
      <c r="N368" s="9">
        <v>79.95</v>
      </c>
      <c r="O368">
        <v>1</v>
      </c>
      <c r="P368" s="9">
        <f t="shared" si="6"/>
        <v>79.95</v>
      </c>
    </row>
    <row r="369" spans="1:16" x14ac:dyDescent="0.25">
      <c r="A369" t="s">
        <v>1285</v>
      </c>
      <c r="B369" t="s">
        <v>1290</v>
      </c>
      <c r="C369" t="s">
        <v>1287</v>
      </c>
      <c r="D369" t="s">
        <v>1291</v>
      </c>
      <c r="E369" t="s">
        <v>30</v>
      </c>
      <c r="F369" t="s">
        <v>11</v>
      </c>
      <c r="G369" t="s">
        <v>22</v>
      </c>
      <c r="H369" t="s">
        <v>23</v>
      </c>
      <c r="I369" t="s">
        <v>24</v>
      </c>
      <c r="J369" t="s">
        <v>24</v>
      </c>
      <c r="K369" t="s">
        <v>4501</v>
      </c>
      <c r="L369" t="s">
        <v>15</v>
      </c>
      <c r="M369" t="s">
        <v>1289</v>
      </c>
      <c r="N369" s="9">
        <v>79.95</v>
      </c>
      <c r="O369">
        <v>1</v>
      </c>
      <c r="P369" s="9">
        <f t="shared" si="6"/>
        <v>79.95</v>
      </c>
    </row>
    <row r="370" spans="1:16" x14ac:dyDescent="0.25">
      <c r="A370" t="s">
        <v>889</v>
      </c>
      <c r="B370" t="s">
        <v>1292</v>
      </c>
      <c r="C370" t="s">
        <v>1293</v>
      </c>
      <c r="D370" t="s">
        <v>1294</v>
      </c>
      <c r="E370" t="s">
        <v>206</v>
      </c>
      <c r="F370" t="s">
        <v>11</v>
      </c>
      <c r="G370" t="s">
        <v>22</v>
      </c>
      <c r="H370" t="s">
        <v>125</v>
      </c>
      <c r="I370" t="s">
        <v>201</v>
      </c>
      <c r="J370" t="s">
        <v>201</v>
      </c>
      <c r="K370" t="s">
        <v>4500</v>
      </c>
      <c r="L370" t="s">
        <v>1295</v>
      </c>
      <c r="M370" t="s">
        <v>1296</v>
      </c>
      <c r="N370" s="9">
        <v>100</v>
      </c>
      <c r="O370">
        <v>1</v>
      </c>
      <c r="P370" s="9">
        <f t="shared" si="6"/>
        <v>100</v>
      </c>
    </row>
    <row r="371" spans="1:16" x14ac:dyDescent="0.25">
      <c r="A371" t="s">
        <v>889</v>
      </c>
      <c r="B371" t="s">
        <v>1297</v>
      </c>
      <c r="C371" t="s">
        <v>1298</v>
      </c>
      <c r="D371" t="s">
        <v>1299</v>
      </c>
      <c r="E371" t="s">
        <v>206</v>
      </c>
      <c r="F371" t="s">
        <v>11</v>
      </c>
      <c r="G371" t="s">
        <v>22</v>
      </c>
      <c r="H371" t="s">
        <v>378</v>
      </c>
      <c r="I371" t="s">
        <v>225</v>
      </c>
      <c r="J371" t="s">
        <v>225</v>
      </c>
      <c r="K371" t="s">
        <v>4500</v>
      </c>
      <c r="L371" t="s">
        <v>108</v>
      </c>
      <c r="M371" t="s">
        <v>1300</v>
      </c>
      <c r="N371" s="9">
        <v>75</v>
      </c>
      <c r="O371">
        <v>1</v>
      </c>
      <c r="P371" s="9">
        <f t="shared" si="6"/>
        <v>75</v>
      </c>
    </row>
    <row r="372" spans="1:16" x14ac:dyDescent="0.25">
      <c r="A372" t="s">
        <v>889</v>
      </c>
      <c r="B372" t="s">
        <v>1301</v>
      </c>
      <c r="C372" t="s">
        <v>1298</v>
      </c>
      <c r="D372" t="s">
        <v>1302</v>
      </c>
      <c r="E372" t="s">
        <v>89</v>
      </c>
      <c r="F372" t="s">
        <v>11</v>
      </c>
      <c r="G372" t="s">
        <v>22</v>
      </c>
      <c r="H372" t="s">
        <v>378</v>
      </c>
      <c r="I372" t="s">
        <v>225</v>
      </c>
      <c r="J372" t="s">
        <v>225</v>
      </c>
      <c r="K372" t="s">
        <v>4500</v>
      </c>
      <c r="L372" t="s">
        <v>108</v>
      </c>
      <c r="M372" t="s">
        <v>1300</v>
      </c>
      <c r="N372" s="9">
        <v>75</v>
      </c>
      <c r="O372">
        <v>1</v>
      </c>
      <c r="P372" s="9">
        <f t="shared" si="6"/>
        <v>75</v>
      </c>
    </row>
    <row r="373" spans="1:16" x14ac:dyDescent="0.25">
      <c r="A373" t="s">
        <v>889</v>
      </c>
      <c r="B373" t="s">
        <v>1305</v>
      </c>
      <c r="C373" t="s">
        <v>1303</v>
      </c>
      <c r="D373" t="s">
        <v>1306</v>
      </c>
      <c r="E373" t="s">
        <v>107</v>
      </c>
      <c r="F373" t="s">
        <v>11</v>
      </c>
      <c r="G373" t="s">
        <v>22</v>
      </c>
      <c r="H373" t="s">
        <v>23</v>
      </c>
      <c r="I373" t="s">
        <v>357</v>
      </c>
      <c r="J373" t="s">
        <v>357</v>
      </c>
      <c r="K373" t="s">
        <v>4501</v>
      </c>
      <c r="L373" t="s">
        <v>54</v>
      </c>
      <c r="M373" t="s">
        <v>1304</v>
      </c>
      <c r="N373" s="9">
        <v>85</v>
      </c>
      <c r="O373">
        <v>1</v>
      </c>
      <c r="P373" s="9">
        <f t="shared" si="6"/>
        <v>85</v>
      </c>
    </row>
    <row r="374" spans="1:16" x14ac:dyDescent="0.25">
      <c r="A374" t="s">
        <v>889</v>
      </c>
      <c r="B374" t="s">
        <v>1307</v>
      </c>
      <c r="C374" t="s">
        <v>1308</v>
      </c>
      <c r="D374" t="s">
        <v>1309</v>
      </c>
      <c r="E374" t="s">
        <v>65</v>
      </c>
      <c r="F374" t="s">
        <v>11</v>
      </c>
      <c r="G374" t="s">
        <v>22</v>
      </c>
      <c r="H374" t="s">
        <v>23</v>
      </c>
      <c r="I374" t="s">
        <v>23</v>
      </c>
      <c r="J374" t="s">
        <v>23</v>
      </c>
      <c r="K374" t="s">
        <v>4501</v>
      </c>
      <c r="L374" t="s">
        <v>50</v>
      </c>
      <c r="M374" t="s">
        <v>1310</v>
      </c>
      <c r="N374" s="9">
        <v>90</v>
      </c>
      <c r="O374">
        <v>1</v>
      </c>
      <c r="P374" s="9">
        <f t="shared" si="6"/>
        <v>90</v>
      </c>
    </row>
    <row r="375" spans="1:16" x14ac:dyDescent="0.25">
      <c r="A375" t="s">
        <v>889</v>
      </c>
      <c r="B375" t="s">
        <v>1311</v>
      </c>
      <c r="C375" t="s">
        <v>1312</v>
      </c>
      <c r="D375" t="s">
        <v>1313</v>
      </c>
      <c r="E375" t="s">
        <v>206</v>
      </c>
      <c r="F375" t="s">
        <v>11</v>
      </c>
      <c r="G375" t="s">
        <v>22</v>
      </c>
      <c r="H375" t="s">
        <v>125</v>
      </c>
      <c r="I375" t="s">
        <v>201</v>
      </c>
      <c r="J375" t="s">
        <v>201</v>
      </c>
      <c r="K375" t="s">
        <v>4500</v>
      </c>
      <c r="L375" t="s">
        <v>1295</v>
      </c>
      <c r="M375" t="s">
        <v>1314</v>
      </c>
      <c r="N375" s="9">
        <v>100</v>
      </c>
      <c r="O375">
        <v>1</v>
      </c>
      <c r="P375" s="9">
        <f t="shared" si="6"/>
        <v>100</v>
      </c>
    </row>
    <row r="376" spans="1:16" x14ac:dyDescent="0.25">
      <c r="A376" t="s">
        <v>889</v>
      </c>
      <c r="B376" t="s">
        <v>1315</v>
      </c>
      <c r="C376" t="s">
        <v>1316</v>
      </c>
      <c r="D376" t="s">
        <v>1317</v>
      </c>
      <c r="E376" t="s">
        <v>206</v>
      </c>
      <c r="F376" t="s">
        <v>11</v>
      </c>
      <c r="G376" t="s">
        <v>22</v>
      </c>
      <c r="H376" t="s">
        <v>378</v>
      </c>
      <c r="I376" t="s">
        <v>225</v>
      </c>
      <c r="J376" t="s">
        <v>225</v>
      </c>
      <c r="K376" t="s">
        <v>4500</v>
      </c>
      <c r="L376" t="s">
        <v>528</v>
      </c>
      <c r="M376" t="s">
        <v>895</v>
      </c>
      <c r="N376" s="9">
        <v>54.95</v>
      </c>
      <c r="O376">
        <v>1</v>
      </c>
      <c r="P376" s="9">
        <f t="shared" si="6"/>
        <v>54.95</v>
      </c>
    </row>
    <row r="377" spans="1:16" x14ac:dyDescent="0.25">
      <c r="A377" t="s">
        <v>889</v>
      </c>
      <c r="B377" t="s">
        <v>1318</v>
      </c>
      <c r="C377" t="s">
        <v>1319</v>
      </c>
      <c r="D377" t="s">
        <v>1320</v>
      </c>
      <c r="E377" t="s">
        <v>206</v>
      </c>
      <c r="F377" t="s">
        <v>11</v>
      </c>
      <c r="G377" t="s">
        <v>22</v>
      </c>
      <c r="H377" t="s">
        <v>378</v>
      </c>
      <c r="I377" t="s">
        <v>225</v>
      </c>
      <c r="J377" t="s">
        <v>225</v>
      </c>
      <c r="K377" t="s">
        <v>4500</v>
      </c>
      <c r="L377" t="s">
        <v>143</v>
      </c>
      <c r="M377" t="s">
        <v>888</v>
      </c>
      <c r="N377" s="9">
        <v>55</v>
      </c>
      <c r="O377">
        <v>1</v>
      </c>
      <c r="P377" s="9">
        <f t="shared" si="6"/>
        <v>55</v>
      </c>
    </row>
    <row r="378" spans="1:16" x14ac:dyDescent="0.25">
      <c r="A378" t="s">
        <v>889</v>
      </c>
      <c r="B378" t="s">
        <v>1321</v>
      </c>
      <c r="C378" t="s">
        <v>1322</v>
      </c>
      <c r="D378" t="s">
        <v>1323</v>
      </c>
      <c r="E378" t="s">
        <v>206</v>
      </c>
      <c r="F378" t="s">
        <v>11</v>
      </c>
      <c r="G378" t="s">
        <v>22</v>
      </c>
      <c r="H378" t="s">
        <v>378</v>
      </c>
      <c r="I378" t="s">
        <v>954</v>
      </c>
      <c r="J378" t="s">
        <v>954</v>
      </c>
      <c r="K378" t="s">
        <v>4501</v>
      </c>
      <c r="L378" t="s">
        <v>54</v>
      </c>
      <c r="M378" t="s">
        <v>888</v>
      </c>
      <c r="N378" s="9">
        <v>49.95</v>
      </c>
      <c r="O378">
        <v>1</v>
      </c>
      <c r="P378" s="9">
        <f t="shared" si="6"/>
        <v>49.95</v>
      </c>
    </row>
    <row r="379" spans="1:16" x14ac:dyDescent="0.25">
      <c r="A379" t="s">
        <v>889</v>
      </c>
      <c r="B379" t="s">
        <v>1324</v>
      </c>
      <c r="C379" t="s">
        <v>1325</v>
      </c>
      <c r="D379" t="s">
        <v>1326</v>
      </c>
      <c r="E379" t="s">
        <v>89</v>
      </c>
      <c r="F379" t="s">
        <v>11</v>
      </c>
      <c r="G379" t="s">
        <v>22</v>
      </c>
      <c r="H379" t="s">
        <v>1042</v>
      </c>
      <c r="I379" t="s">
        <v>1042</v>
      </c>
      <c r="J379" t="s">
        <v>1042</v>
      </c>
      <c r="K379" t="s">
        <v>4501</v>
      </c>
      <c r="L379" t="s">
        <v>1327</v>
      </c>
      <c r="M379" t="s">
        <v>1328</v>
      </c>
      <c r="N379" s="9">
        <v>79.95</v>
      </c>
      <c r="O379">
        <v>1</v>
      </c>
      <c r="P379" s="9">
        <f t="shared" si="6"/>
        <v>79.95</v>
      </c>
    </row>
    <row r="380" spans="1:16" x14ac:dyDescent="0.25">
      <c r="A380" t="s">
        <v>889</v>
      </c>
      <c r="B380" t="s">
        <v>1329</v>
      </c>
      <c r="C380" t="s">
        <v>1325</v>
      </c>
      <c r="D380" t="s">
        <v>1330</v>
      </c>
      <c r="E380" t="s">
        <v>107</v>
      </c>
      <c r="F380" t="s">
        <v>11</v>
      </c>
      <c r="G380" t="s">
        <v>22</v>
      </c>
      <c r="H380" t="s">
        <v>1042</v>
      </c>
      <c r="I380" t="s">
        <v>1042</v>
      </c>
      <c r="J380" t="s">
        <v>1042</v>
      </c>
      <c r="K380" t="s">
        <v>4501</v>
      </c>
      <c r="L380" t="s">
        <v>1327</v>
      </c>
      <c r="M380" t="s">
        <v>1328</v>
      </c>
      <c r="N380" s="9">
        <v>79.95</v>
      </c>
      <c r="O380">
        <v>1</v>
      </c>
      <c r="P380" s="9">
        <f t="shared" si="6"/>
        <v>79.95</v>
      </c>
    </row>
    <row r="381" spans="1:16" x14ac:dyDescent="0.25">
      <c r="A381" t="s">
        <v>889</v>
      </c>
      <c r="B381" t="s">
        <v>1331</v>
      </c>
      <c r="C381" t="s">
        <v>1332</v>
      </c>
      <c r="D381" t="s">
        <v>1333</v>
      </c>
      <c r="E381" t="s">
        <v>206</v>
      </c>
      <c r="F381" t="s">
        <v>11</v>
      </c>
      <c r="G381" t="s">
        <v>22</v>
      </c>
      <c r="H381" t="s">
        <v>378</v>
      </c>
      <c r="I381" t="s">
        <v>225</v>
      </c>
      <c r="J381" t="s">
        <v>225</v>
      </c>
      <c r="K381" t="s">
        <v>4500</v>
      </c>
      <c r="L381" t="s">
        <v>346</v>
      </c>
      <c r="M381" t="s">
        <v>1334</v>
      </c>
      <c r="N381" s="9">
        <v>54.95</v>
      </c>
      <c r="O381">
        <v>1</v>
      </c>
      <c r="P381" s="9">
        <f t="shared" si="6"/>
        <v>54.95</v>
      </c>
    </row>
    <row r="382" spans="1:16" x14ac:dyDescent="0.25">
      <c r="A382" t="s">
        <v>889</v>
      </c>
      <c r="B382" t="s">
        <v>1335</v>
      </c>
      <c r="C382" t="s">
        <v>1332</v>
      </c>
      <c r="D382" t="s">
        <v>1336</v>
      </c>
      <c r="E382" t="s">
        <v>107</v>
      </c>
      <c r="F382" t="s">
        <v>11</v>
      </c>
      <c r="G382" t="s">
        <v>22</v>
      </c>
      <c r="H382" t="s">
        <v>378</v>
      </c>
      <c r="I382" t="s">
        <v>225</v>
      </c>
      <c r="J382" t="s">
        <v>225</v>
      </c>
      <c r="K382" t="s">
        <v>4500</v>
      </c>
      <c r="L382" t="s">
        <v>346</v>
      </c>
      <c r="M382" t="s">
        <v>1334</v>
      </c>
      <c r="N382" s="9">
        <v>54.95</v>
      </c>
      <c r="O382">
        <v>1</v>
      </c>
      <c r="P382" s="9">
        <f t="shared" si="6"/>
        <v>54.95</v>
      </c>
    </row>
    <row r="383" spans="1:16" x14ac:dyDescent="0.25">
      <c r="A383" t="s">
        <v>889</v>
      </c>
      <c r="B383" t="s">
        <v>1337</v>
      </c>
      <c r="C383" t="s">
        <v>1338</v>
      </c>
      <c r="D383" t="s">
        <v>1339</v>
      </c>
      <c r="E383" t="s">
        <v>408</v>
      </c>
      <c r="F383" t="s">
        <v>11</v>
      </c>
      <c r="G383" t="s">
        <v>22</v>
      </c>
      <c r="H383" t="s">
        <v>378</v>
      </c>
      <c r="I383" t="s">
        <v>225</v>
      </c>
      <c r="J383" t="s">
        <v>225</v>
      </c>
      <c r="K383" t="s">
        <v>4500</v>
      </c>
      <c r="L383" t="s">
        <v>92</v>
      </c>
      <c r="M383" t="s">
        <v>888</v>
      </c>
      <c r="N383" s="9">
        <v>55</v>
      </c>
      <c r="O383">
        <v>1</v>
      </c>
      <c r="P383" s="9">
        <f t="shared" si="6"/>
        <v>55</v>
      </c>
    </row>
    <row r="384" spans="1:16" x14ac:dyDescent="0.25">
      <c r="A384" t="s">
        <v>889</v>
      </c>
      <c r="B384" t="s">
        <v>1341</v>
      </c>
      <c r="C384" t="s">
        <v>1342</v>
      </c>
      <c r="D384" t="s">
        <v>1343</v>
      </c>
      <c r="E384" t="s">
        <v>565</v>
      </c>
      <c r="F384" t="s">
        <v>11</v>
      </c>
      <c r="G384" t="s">
        <v>12</v>
      </c>
      <c r="H384" t="s">
        <v>133</v>
      </c>
      <c r="I384" t="s">
        <v>133</v>
      </c>
      <c r="J384" t="s">
        <v>133</v>
      </c>
      <c r="K384" t="s">
        <v>4500</v>
      </c>
      <c r="L384" t="s">
        <v>31</v>
      </c>
      <c r="M384" t="s">
        <v>1340</v>
      </c>
      <c r="N384" s="9">
        <v>60</v>
      </c>
      <c r="O384">
        <v>2</v>
      </c>
      <c r="P384" s="9">
        <f t="shared" si="6"/>
        <v>120</v>
      </c>
    </row>
    <row r="385" spans="1:16" x14ac:dyDescent="0.25">
      <c r="A385" t="s">
        <v>889</v>
      </c>
      <c r="B385" t="s">
        <v>1344</v>
      </c>
      <c r="C385" t="s">
        <v>1345</v>
      </c>
      <c r="D385" t="s">
        <v>1346</v>
      </c>
      <c r="E385" t="s">
        <v>65</v>
      </c>
      <c r="F385" t="s">
        <v>11</v>
      </c>
      <c r="G385" t="s">
        <v>22</v>
      </c>
      <c r="H385" t="s">
        <v>378</v>
      </c>
      <c r="I385" t="s">
        <v>225</v>
      </c>
      <c r="J385" t="s">
        <v>225</v>
      </c>
      <c r="K385" t="s">
        <v>4500</v>
      </c>
      <c r="L385" t="s">
        <v>264</v>
      </c>
      <c r="M385" t="s">
        <v>217</v>
      </c>
      <c r="N385" s="9">
        <v>55</v>
      </c>
      <c r="O385">
        <v>2</v>
      </c>
      <c r="P385" s="9">
        <f t="shared" si="6"/>
        <v>110</v>
      </c>
    </row>
    <row r="386" spans="1:16" x14ac:dyDescent="0.25">
      <c r="A386" t="s">
        <v>889</v>
      </c>
      <c r="B386" t="s">
        <v>1347</v>
      </c>
      <c r="C386" t="s">
        <v>1345</v>
      </c>
      <c r="D386" t="s">
        <v>1348</v>
      </c>
      <c r="E386" t="s">
        <v>864</v>
      </c>
      <c r="F386" t="s">
        <v>11</v>
      </c>
      <c r="G386" t="s">
        <v>22</v>
      </c>
      <c r="H386" t="s">
        <v>378</v>
      </c>
      <c r="I386" t="s">
        <v>225</v>
      </c>
      <c r="J386" t="s">
        <v>225</v>
      </c>
      <c r="K386" t="s">
        <v>4500</v>
      </c>
      <c r="L386" t="s">
        <v>264</v>
      </c>
      <c r="M386" t="s">
        <v>217</v>
      </c>
      <c r="N386" s="9">
        <v>55</v>
      </c>
      <c r="O386">
        <v>2</v>
      </c>
      <c r="P386" s="9">
        <f t="shared" si="6"/>
        <v>110</v>
      </c>
    </row>
    <row r="387" spans="1:16" x14ac:dyDescent="0.25">
      <c r="A387" t="s">
        <v>889</v>
      </c>
      <c r="B387" t="s">
        <v>1349</v>
      </c>
      <c r="C387" t="s">
        <v>1350</v>
      </c>
      <c r="D387" t="s">
        <v>1351</v>
      </c>
      <c r="E387" t="s">
        <v>65</v>
      </c>
      <c r="F387" t="s">
        <v>11</v>
      </c>
      <c r="G387" t="s">
        <v>22</v>
      </c>
      <c r="H387" t="s">
        <v>378</v>
      </c>
      <c r="I387" t="s">
        <v>225</v>
      </c>
      <c r="J387" t="s">
        <v>225</v>
      </c>
      <c r="K387" t="s">
        <v>4500</v>
      </c>
      <c r="L387" t="s">
        <v>346</v>
      </c>
      <c r="M387" t="s">
        <v>217</v>
      </c>
      <c r="N387" s="9">
        <v>55</v>
      </c>
      <c r="O387">
        <v>1</v>
      </c>
      <c r="P387" s="9">
        <f t="shared" si="6"/>
        <v>55</v>
      </c>
    </row>
    <row r="388" spans="1:16" x14ac:dyDescent="0.25">
      <c r="A388" t="s">
        <v>889</v>
      </c>
      <c r="B388" t="s">
        <v>1352</v>
      </c>
      <c r="C388" t="s">
        <v>1350</v>
      </c>
      <c r="D388" t="s">
        <v>1353</v>
      </c>
      <c r="E388" t="s">
        <v>206</v>
      </c>
      <c r="F388" t="s">
        <v>11</v>
      </c>
      <c r="G388" t="s">
        <v>22</v>
      </c>
      <c r="H388" t="s">
        <v>378</v>
      </c>
      <c r="I388" t="s">
        <v>225</v>
      </c>
      <c r="J388" t="s">
        <v>225</v>
      </c>
      <c r="K388" t="s">
        <v>4500</v>
      </c>
      <c r="L388" t="s">
        <v>346</v>
      </c>
      <c r="M388" t="s">
        <v>217</v>
      </c>
      <c r="N388" s="9">
        <v>55</v>
      </c>
      <c r="O388">
        <v>1</v>
      </c>
      <c r="P388" s="9">
        <f t="shared" si="6"/>
        <v>55</v>
      </c>
    </row>
    <row r="389" spans="1:16" x14ac:dyDescent="0.25">
      <c r="A389" t="s">
        <v>889</v>
      </c>
      <c r="B389" t="s">
        <v>1354</v>
      </c>
      <c r="C389" t="s">
        <v>1355</v>
      </c>
      <c r="D389" t="s">
        <v>1356</v>
      </c>
      <c r="E389" t="s">
        <v>206</v>
      </c>
      <c r="F389" t="s">
        <v>11</v>
      </c>
      <c r="G389" t="s">
        <v>22</v>
      </c>
      <c r="H389" t="s">
        <v>378</v>
      </c>
      <c r="I389" t="s">
        <v>225</v>
      </c>
      <c r="J389" t="s">
        <v>225</v>
      </c>
      <c r="K389" t="s">
        <v>4500</v>
      </c>
      <c r="L389" t="s">
        <v>346</v>
      </c>
      <c r="M389" t="s">
        <v>1267</v>
      </c>
      <c r="N389" s="9">
        <v>54.95</v>
      </c>
      <c r="O389">
        <v>1</v>
      </c>
      <c r="P389" s="9">
        <f t="shared" si="6"/>
        <v>54.95</v>
      </c>
    </row>
    <row r="390" spans="1:16" x14ac:dyDescent="0.25">
      <c r="A390" t="s">
        <v>889</v>
      </c>
      <c r="B390" t="s">
        <v>1357</v>
      </c>
      <c r="C390" t="s">
        <v>1355</v>
      </c>
      <c r="D390" t="s">
        <v>1358</v>
      </c>
      <c r="E390" t="s">
        <v>107</v>
      </c>
      <c r="F390" t="s">
        <v>11</v>
      </c>
      <c r="G390" t="s">
        <v>22</v>
      </c>
      <c r="H390" t="s">
        <v>378</v>
      </c>
      <c r="I390" t="s">
        <v>225</v>
      </c>
      <c r="J390" t="s">
        <v>225</v>
      </c>
      <c r="K390" t="s">
        <v>4500</v>
      </c>
      <c r="L390" t="s">
        <v>346</v>
      </c>
      <c r="M390" t="s">
        <v>1267</v>
      </c>
      <c r="N390" s="9">
        <v>54.95</v>
      </c>
      <c r="O390">
        <v>2</v>
      </c>
      <c r="P390" s="9">
        <f t="shared" si="6"/>
        <v>109.9</v>
      </c>
    </row>
    <row r="391" spans="1:16" x14ac:dyDescent="0.25">
      <c r="A391" t="s">
        <v>1361</v>
      </c>
      <c r="B391" t="s">
        <v>1362</v>
      </c>
      <c r="C391" t="s">
        <v>1363</v>
      </c>
      <c r="D391" t="s">
        <v>1364</v>
      </c>
      <c r="E391" t="s">
        <v>542</v>
      </c>
      <c r="F391" t="s">
        <v>11</v>
      </c>
      <c r="G391" t="s">
        <v>109</v>
      </c>
      <c r="H391" t="s">
        <v>114</v>
      </c>
      <c r="I391" t="s">
        <v>168</v>
      </c>
      <c r="J391" t="s">
        <v>168</v>
      </c>
      <c r="K391" t="s">
        <v>4502</v>
      </c>
      <c r="L391" t="s">
        <v>910</v>
      </c>
      <c r="M391" t="s">
        <v>1360</v>
      </c>
      <c r="N391" s="9">
        <v>49.95</v>
      </c>
      <c r="O391">
        <v>1</v>
      </c>
      <c r="P391" s="9">
        <f t="shared" si="6"/>
        <v>49.95</v>
      </c>
    </row>
    <row r="392" spans="1:16" x14ac:dyDescent="0.25">
      <c r="A392" t="s">
        <v>1361</v>
      </c>
      <c r="B392" t="s">
        <v>1365</v>
      </c>
      <c r="C392" t="s">
        <v>1363</v>
      </c>
      <c r="D392" t="s">
        <v>1366</v>
      </c>
      <c r="E392" t="s">
        <v>1284</v>
      </c>
      <c r="F392" t="s">
        <v>11</v>
      </c>
      <c r="G392" t="s">
        <v>109</v>
      </c>
      <c r="H392" t="s">
        <v>114</v>
      </c>
      <c r="I392" t="s">
        <v>168</v>
      </c>
      <c r="J392" t="s">
        <v>168</v>
      </c>
      <c r="K392" t="s">
        <v>4502</v>
      </c>
      <c r="L392" t="s">
        <v>910</v>
      </c>
      <c r="M392" t="s">
        <v>1360</v>
      </c>
      <c r="N392" s="9">
        <v>49.95</v>
      </c>
      <c r="O392">
        <v>1</v>
      </c>
      <c r="P392" s="9">
        <f t="shared" si="6"/>
        <v>49.95</v>
      </c>
    </row>
    <row r="393" spans="1:16" x14ac:dyDescent="0.25">
      <c r="A393" t="s">
        <v>1361</v>
      </c>
      <c r="B393" t="s">
        <v>1367</v>
      </c>
      <c r="C393" t="s">
        <v>1363</v>
      </c>
      <c r="D393" t="s">
        <v>1368</v>
      </c>
      <c r="E393" t="s">
        <v>112</v>
      </c>
      <c r="F393" t="s">
        <v>11</v>
      </c>
      <c r="G393" t="s">
        <v>109</v>
      </c>
      <c r="H393" t="s">
        <v>114</v>
      </c>
      <c r="I393" t="s">
        <v>168</v>
      </c>
      <c r="J393" t="s">
        <v>168</v>
      </c>
      <c r="K393" t="s">
        <v>4502</v>
      </c>
      <c r="L393" t="s">
        <v>910</v>
      </c>
      <c r="M393" t="s">
        <v>1360</v>
      </c>
      <c r="N393" s="9">
        <v>49.95</v>
      </c>
      <c r="O393">
        <v>1</v>
      </c>
      <c r="P393" s="9">
        <f t="shared" si="6"/>
        <v>49.95</v>
      </c>
    </row>
    <row r="394" spans="1:16" x14ac:dyDescent="0.25">
      <c r="A394" t="s">
        <v>1361</v>
      </c>
      <c r="B394" t="s">
        <v>1369</v>
      </c>
      <c r="C394" t="s">
        <v>1370</v>
      </c>
      <c r="D394" t="s">
        <v>1371</v>
      </c>
      <c r="E394" t="s">
        <v>396</v>
      </c>
      <c r="F394" t="s">
        <v>11</v>
      </c>
      <c r="G394" t="s">
        <v>109</v>
      </c>
      <c r="H394" t="s">
        <v>114</v>
      </c>
      <c r="I394" t="s">
        <v>168</v>
      </c>
      <c r="J394" t="s">
        <v>168</v>
      </c>
      <c r="K394" t="s">
        <v>4502</v>
      </c>
      <c r="L394" t="s">
        <v>1359</v>
      </c>
      <c r="M394" t="s">
        <v>1360</v>
      </c>
      <c r="N394" s="9">
        <v>49.95</v>
      </c>
      <c r="O394">
        <v>1</v>
      </c>
      <c r="P394" s="9">
        <f t="shared" si="6"/>
        <v>49.95</v>
      </c>
    </row>
    <row r="395" spans="1:16" x14ac:dyDescent="0.25">
      <c r="A395" t="s">
        <v>1361</v>
      </c>
      <c r="B395" t="s">
        <v>1376</v>
      </c>
      <c r="C395" t="s">
        <v>1372</v>
      </c>
      <c r="D395" t="s">
        <v>1377</v>
      </c>
      <c r="E395" t="s">
        <v>396</v>
      </c>
      <c r="F395" t="s">
        <v>11</v>
      </c>
      <c r="G395" t="s">
        <v>109</v>
      </c>
      <c r="H395" t="s">
        <v>114</v>
      </c>
      <c r="I395" t="s">
        <v>168</v>
      </c>
      <c r="J395" t="s">
        <v>168</v>
      </c>
      <c r="K395" t="s">
        <v>4502</v>
      </c>
      <c r="L395" t="s">
        <v>25</v>
      </c>
      <c r="M395" t="s">
        <v>1374</v>
      </c>
      <c r="N395" s="9">
        <v>49.95</v>
      </c>
      <c r="O395">
        <v>1</v>
      </c>
      <c r="P395" s="9">
        <f t="shared" si="6"/>
        <v>49.95</v>
      </c>
    </row>
    <row r="396" spans="1:16" x14ac:dyDescent="0.25">
      <c r="A396" t="s">
        <v>1361</v>
      </c>
      <c r="B396" t="s">
        <v>1378</v>
      </c>
      <c r="C396" t="s">
        <v>1379</v>
      </c>
      <c r="D396" t="s">
        <v>1380</v>
      </c>
      <c r="E396" t="s">
        <v>1375</v>
      </c>
      <c r="F396" t="s">
        <v>11</v>
      </c>
      <c r="G396" t="s">
        <v>109</v>
      </c>
      <c r="H396" t="s">
        <v>114</v>
      </c>
      <c r="I396" t="s">
        <v>168</v>
      </c>
      <c r="J396" t="s">
        <v>168</v>
      </c>
      <c r="K396" t="s">
        <v>4502</v>
      </c>
      <c r="L396" t="s">
        <v>1359</v>
      </c>
      <c r="M396" t="s">
        <v>1374</v>
      </c>
      <c r="N396" s="9">
        <v>49.95</v>
      </c>
      <c r="O396">
        <v>1</v>
      </c>
      <c r="P396" s="9">
        <f t="shared" si="6"/>
        <v>49.95</v>
      </c>
    </row>
    <row r="397" spans="1:16" x14ac:dyDescent="0.25">
      <c r="A397" t="s">
        <v>1361</v>
      </c>
      <c r="B397" t="s">
        <v>1381</v>
      </c>
      <c r="C397" t="s">
        <v>1379</v>
      </c>
      <c r="D397" t="s">
        <v>1382</v>
      </c>
      <c r="E397" t="s">
        <v>167</v>
      </c>
      <c r="F397" t="s">
        <v>11</v>
      </c>
      <c r="G397" t="s">
        <v>109</v>
      </c>
      <c r="H397" t="s">
        <v>114</v>
      </c>
      <c r="I397" t="s">
        <v>168</v>
      </c>
      <c r="J397" t="s">
        <v>168</v>
      </c>
      <c r="K397" t="s">
        <v>4502</v>
      </c>
      <c r="L397" t="s">
        <v>1359</v>
      </c>
      <c r="M397" t="s">
        <v>1374</v>
      </c>
      <c r="N397" s="9">
        <v>49.95</v>
      </c>
      <c r="O397">
        <v>1</v>
      </c>
      <c r="P397" s="9">
        <f t="shared" si="6"/>
        <v>49.95</v>
      </c>
    </row>
    <row r="398" spans="1:16" x14ac:dyDescent="0.25">
      <c r="A398" t="s">
        <v>1361</v>
      </c>
      <c r="B398" t="s">
        <v>1384</v>
      </c>
      <c r="C398" t="s">
        <v>1383</v>
      </c>
      <c r="D398" t="s">
        <v>1385</v>
      </c>
      <c r="E398" t="s">
        <v>167</v>
      </c>
      <c r="F398" t="s">
        <v>11</v>
      </c>
      <c r="G398" t="s">
        <v>109</v>
      </c>
      <c r="H398" t="s">
        <v>114</v>
      </c>
      <c r="I398" t="s">
        <v>168</v>
      </c>
      <c r="J398" t="s">
        <v>168</v>
      </c>
      <c r="K398" t="s">
        <v>4502</v>
      </c>
      <c r="L398" t="s">
        <v>143</v>
      </c>
      <c r="M398" t="s">
        <v>1374</v>
      </c>
      <c r="N398" s="9">
        <v>49.95</v>
      </c>
      <c r="O398">
        <v>1</v>
      </c>
      <c r="P398" s="9">
        <f t="shared" si="6"/>
        <v>49.95</v>
      </c>
    </row>
    <row r="399" spans="1:16" x14ac:dyDescent="0.25">
      <c r="A399" t="s">
        <v>1389</v>
      </c>
      <c r="B399" t="s">
        <v>1390</v>
      </c>
      <c r="C399" t="s">
        <v>1387</v>
      </c>
      <c r="D399" t="s">
        <v>1391</v>
      </c>
      <c r="E399" t="s">
        <v>542</v>
      </c>
      <c r="F399" t="s">
        <v>11</v>
      </c>
      <c r="G399" t="s">
        <v>113</v>
      </c>
      <c r="H399" t="s">
        <v>170</v>
      </c>
      <c r="I399" t="s">
        <v>187</v>
      </c>
      <c r="J399" t="s">
        <v>187</v>
      </c>
      <c r="K399" t="s">
        <v>4500</v>
      </c>
      <c r="L399" t="s">
        <v>1359</v>
      </c>
      <c r="M399" t="s">
        <v>1388</v>
      </c>
      <c r="N399" s="9">
        <v>39.950000000000003</v>
      </c>
      <c r="O399">
        <v>1</v>
      </c>
      <c r="P399" s="9">
        <f t="shared" ref="P399:P438" si="7">O399*N399</f>
        <v>39.950000000000003</v>
      </c>
    </row>
    <row r="400" spans="1:16" x14ac:dyDescent="0.25">
      <c r="A400" t="s">
        <v>1389</v>
      </c>
      <c r="B400" t="s">
        <v>1392</v>
      </c>
      <c r="C400" t="s">
        <v>1387</v>
      </c>
      <c r="D400" t="s">
        <v>1393</v>
      </c>
      <c r="E400" t="s">
        <v>396</v>
      </c>
      <c r="F400" t="s">
        <v>11</v>
      </c>
      <c r="G400" t="s">
        <v>113</v>
      </c>
      <c r="H400" t="s">
        <v>170</v>
      </c>
      <c r="I400" t="s">
        <v>187</v>
      </c>
      <c r="J400" t="s">
        <v>187</v>
      </c>
      <c r="K400" t="s">
        <v>4500</v>
      </c>
      <c r="L400" t="s">
        <v>1359</v>
      </c>
      <c r="M400" t="s">
        <v>1388</v>
      </c>
      <c r="N400" s="9">
        <v>39.950000000000003</v>
      </c>
      <c r="O400">
        <v>1</v>
      </c>
      <c r="P400" s="9">
        <f t="shared" si="7"/>
        <v>39.950000000000003</v>
      </c>
    </row>
    <row r="401" spans="1:16" x14ac:dyDescent="0.25">
      <c r="A401" t="s">
        <v>1389</v>
      </c>
      <c r="B401" t="s">
        <v>1395</v>
      </c>
      <c r="C401" t="s">
        <v>1394</v>
      </c>
      <c r="D401" t="s">
        <v>1396</v>
      </c>
      <c r="E401" t="s">
        <v>1284</v>
      </c>
      <c r="F401" t="s">
        <v>11</v>
      </c>
      <c r="G401" t="s">
        <v>113</v>
      </c>
      <c r="H401" t="s">
        <v>170</v>
      </c>
      <c r="I401" t="s">
        <v>187</v>
      </c>
      <c r="J401" t="s">
        <v>187</v>
      </c>
      <c r="K401" t="s">
        <v>4500</v>
      </c>
      <c r="L401" t="s">
        <v>143</v>
      </c>
      <c r="M401" t="s">
        <v>1388</v>
      </c>
      <c r="N401" s="9">
        <v>49.95</v>
      </c>
      <c r="O401">
        <v>1</v>
      </c>
      <c r="P401" s="9">
        <f t="shared" si="7"/>
        <v>49.95</v>
      </c>
    </row>
    <row r="402" spans="1:16" x14ac:dyDescent="0.25">
      <c r="A402" t="s">
        <v>1389</v>
      </c>
      <c r="B402" t="s">
        <v>1397</v>
      </c>
      <c r="C402" t="s">
        <v>1398</v>
      </c>
      <c r="D402" t="s">
        <v>1399</v>
      </c>
      <c r="E402" t="s">
        <v>1375</v>
      </c>
      <c r="F402" t="s">
        <v>11</v>
      </c>
      <c r="G402" t="s">
        <v>113</v>
      </c>
      <c r="H402" t="s">
        <v>114</v>
      </c>
      <c r="I402" t="s">
        <v>115</v>
      </c>
      <c r="J402" t="s">
        <v>115</v>
      </c>
      <c r="K402" t="s">
        <v>4502</v>
      </c>
      <c r="L402" t="s">
        <v>1359</v>
      </c>
      <c r="M402" t="s">
        <v>1388</v>
      </c>
      <c r="N402" s="9">
        <v>49.95</v>
      </c>
      <c r="O402">
        <v>1</v>
      </c>
      <c r="P402" s="9">
        <f t="shared" si="7"/>
        <v>49.95</v>
      </c>
    </row>
    <row r="403" spans="1:16" x14ac:dyDescent="0.25">
      <c r="A403" t="s">
        <v>1389</v>
      </c>
      <c r="B403" t="s">
        <v>1400</v>
      </c>
      <c r="C403" t="s">
        <v>1398</v>
      </c>
      <c r="D403" t="s">
        <v>1401</v>
      </c>
      <c r="E403" t="s">
        <v>542</v>
      </c>
      <c r="F403" t="s">
        <v>11</v>
      </c>
      <c r="G403" t="s">
        <v>113</v>
      </c>
      <c r="H403" t="s">
        <v>114</v>
      </c>
      <c r="I403" t="s">
        <v>115</v>
      </c>
      <c r="J403" t="s">
        <v>115</v>
      </c>
      <c r="K403" t="s">
        <v>4502</v>
      </c>
      <c r="L403" t="s">
        <v>1359</v>
      </c>
      <c r="M403" t="s">
        <v>1388</v>
      </c>
      <c r="N403" s="9">
        <v>49.95</v>
      </c>
      <c r="O403">
        <v>1</v>
      </c>
      <c r="P403" s="9">
        <f t="shared" si="7"/>
        <v>49.95</v>
      </c>
    </row>
    <row r="404" spans="1:16" x14ac:dyDescent="0.25">
      <c r="A404" t="s">
        <v>1389</v>
      </c>
      <c r="B404" t="s">
        <v>1404</v>
      </c>
      <c r="C404" t="s">
        <v>1403</v>
      </c>
      <c r="D404" t="s">
        <v>1405</v>
      </c>
      <c r="E404" t="s">
        <v>1284</v>
      </c>
      <c r="F404" t="s">
        <v>11</v>
      </c>
      <c r="G404" t="s">
        <v>113</v>
      </c>
      <c r="H404" t="s">
        <v>170</v>
      </c>
      <c r="I404" t="s">
        <v>187</v>
      </c>
      <c r="J404" t="s">
        <v>187</v>
      </c>
      <c r="K404" t="s">
        <v>4500</v>
      </c>
      <c r="L404" t="s">
        <v>25</v>
      </c>
      <c r="M404" t="s">
        <v>1402</v>
      </c>
      <c r="N404" s="9">
        <v>39.950000000000003</v>
      </c>
      <c r="O404">
        <v>2</v>
      </c>
      <c r="P404" s="9">
        <f t="shared" si="7"/>
        <v>79.900000000000006</v>
      </c>
    </row>
    <row r="405" spans="1:16" x14ac:dyDescent="0.25">
      <c r="A405" t="s">
        <v>1389</v>
      </c>
      <c r="B405" t="s">
        <v>1406</v>
      </c>
      <c r="C405" t="s">
        <v>1403</v>
      </c>
      <c r="D405" t="s">
        <v>1407</v>
      </c>
      <c r="E405" t="s">
        <v>167</v>
      </c>
      <c r="F405" t="s">
        <v>11</v>
      </c>
      <c r="G405" t="s">
        <v>113</v>
      </c>
      <c r="H405" t="s">
        <v>170</v>
      </c>
      <c r="I405" t="s">
        <v>187</v>
      </c>
      <c r="J405" t="s">
        <v>187</v>
      </c>
      <c r="K405" t="s">
        <v>4500</v>
      </c>
      <c r="L405" t="s">
        <v>25</v>
      </c>
      <c r="M405" t="s">
        <v>1402</v>
      </c>
      <c r="N405" s="9">
        <v>39.950000000000003</v>
      </c>
      <c r="O405">
        <v>1</v>
      </c>
      <c r="P405" s="9">
        <f t="shared" si="7"/>
        <v>39.950000000000003</v>
      </c>
    </row>
    <row r="406" spans="1:16" x14ac:dyDescent="0.25">
      <c r="A406" t="s">
        <v>1389</v>
      </c>
      <c r="B406" t="s">
        <v>1408</v>
      </c>
      <c r="C406" t="s">
        <v>1403</v>
      </c>
      <c r="D406" t="s">
        <v>1409</v>
      </c>
      <c r="E406" t="s">
        <v>112</v>
      </c>
      <c r="F406" t="s">
        <v>11</v>
      </c>
      <c r="G406" t="s">
        <v>113</v>
      </c>
      <c r="H406" t="s">
        <v>170</v>
      </c>
      <c r="I406" t="s">
        <v>187</v>
      </c>
      <c r="J406" t="s">
        <v>187</v>
      </c>
      <c r="K406" t="s">
        <v>4500</v>
      </c>
      <c r="L406" t="s">
        <v>25</v>
      </c>
      <c r="M406" t="s">
        <v>1402</v>
      </c>
      <c r="N406" s="9">
        <v>39.950000000000003</v>
      </c>
      <c r="O406">
        <v>1</v>
      </c>
      <c r="P406" s="9">
        <f t="shared" si="7"/>
        <v>39.950000000000003</v>
      </c>
    </row>
    <row r="407" spans="1:16" x14ac:dyDescent="0.25">
      <c r="A407" t="s">
        <v>1389</v>
      </c>
      <c r="B407" t="s">
        <v>1410</v>
      </c>
      <c r="C407" t="s">
        <v>1411</v>
      </c>
      <c r="D407" t="s">
        <v>1412</v>
      </c>
      <c r="E407" t="s">
        <v>1373</v>
      </c>
      <c r="F407" t="s">
        <v>11</v>
      </c>
      <c r="G407" t="s">
        <v>113</v>
      </c>
      <c r="H407" t="s">
        <v>170</v>
      </c>
      <c r="I407" t="s">
        <v>187</v>
      </c>
      <c r="J407" t="s">
        <v>187</v>
      </c>
      <c r="K407" t="s">
        <v>4500</v>
      </c>
      <c r="L407" t="s">
        <v>25</v>
      </c>
      <c r="M407" t="s">
        <v>1402</v>
      </c>
      <c r="N407" s="9">
        <v>49.95</v>
      </c>
      <c r="O407">
        <v>1</v>
      </c>
      <c r="P407" s="9">
        <f t="shared" si="7"/>
        <v>49.95</v>
      </c>
    </row>
    <row r="408" spans="1:16" x14ac:dyDescent="0.25">
      <c r="A408" t="s">
        <v>1389</v>
      </c>
      <c r="B408" t="s">
        <v>1413</v>
      </c>
      <c r="C408" t="s">
        <v>1411</v>
      </c>
      <c r="D408" t="s">
        <v>1414</v>
      </c>
      <c r="E408" t="s">
        <v>1284</v>
      </c>
      <c r="F408" t="s">
        <v>11</v>
      </c>
      <c r="G408" t="s">
        <v>113</v>
      </c>
      <c r="H408" t="s">
        <v>170</v>
      </c>
      <c r="I408" t="s">
        <v>187</v>
      </c>
      <c r="J408" t="s">
        <v>187</v>
      </c>
      <c r="K408" t="s">
        <v>4500</v>
      </c>
      <c r="L408" t="s">
        <v>25</v>
      </c>
      <c r="M408" t="s">
        <v>1402</v>
      </c>
      <c r="N408" s="9">
        <v>49.95</v>
      </c>
      <c r="O408">
        <v>1</v>
      </c>
      <c r="P408" s="9">
        <f t="shared" si="7"/>
        <v>49.95</v>
      </c>
    </row>
    <row r="409" spans="1:16" x14ac:dyDescent="0.25">
      <c r="A409" t="s">
        <v>1389</v>
      </c>
      <c r="B409" t="s">
        <v>1415</v>
      </c>
      <c r="C409" t="s">
        <v>1411</v>
      </c>
      <c r="D409" t="s">
        <v>1416</v>
      </c>
      <c r="E409" t="s">
        <v>543</v>
      </c>
      <c r="F409" t="s">
        <v>11</v>
      </c>
      <c r="G409" t="s">
        <v>113</v>
      </c>
      <c r="H409" t="s">
        <v>170</v>
      </c>
      <c r="I409" t="s">
        <v>187</v>
      </c>
      <c r="J409" t="s">
        <v>187</v>
      </c>
      <c r="K409" t="s">
        <v>4500</v>
      </c>
      <c r="L409" t="s">
        <v>25</v>
      </c>
      <c r="M409" t="s">
        <v>1402</v>
      </c>
      <c r="N409" s="9">
        <v>49.95</v>
      </c>
      <c r="O409">
        <v>1</v>
      </c>
      <c r="P409" s="9">
        <f t="shared" si="7"/>
        <v>49.95</v>
      </c>
    </row>
    <row r="410" spans="1:16" x14ac:dyDescent="0.25">
      <c r="A410" t="s">
        <v>1389</v>
      </c>
      <c r="B410" t="s">
        <v>1417</v>
      </c>
      <c r="C410" t="s">
        <v>1418</v>
      </c>
      <c r="D410" t="s">
        <v>1419</v>
      </c>
      <c r="E410" t="s">
        <v>1373</v>
      </c>
      <c r="F410" t="s">
        <v>11</v>
      </c>
      <c r="G410" t="s">
        <v>113</v>
      </c>
      <c r="H410" t="s">
        <v>170</v>
      </c>
      <c r="I410" t="s">
        <v>187</v>
      </c>
      <c r="J410" t="s">
        <v>187</v>
      </c>
      <c r="K410" t="s">
        <v>4500</v>
      </c>
      <c r="L410" t="s">
        <v>143</v>
      </c>
      <c r="M410" t="s">
        <v>1402</v>
      </c>
      <c r="N410" s="9">
        <v>46.95</v>
      </c>
      <c r="O410">
        <v>1</v>
      </c>
      <c r="P410" s="9">
        <f t="shared" si="7"/>
        <v>46.95</v>
      </c>
    </row>
    <row r="411" spans="1:16" x14ac:dyDescent="0.25">
      <c r="A411" t="s">
        <v>1420</v>
      </c>
      <c r="B411" t="s">
        <v>1425</v>
      </c>
      <c r="C411" t="s">
        <v>1421</v>
      </c>
      <c r="D411" t="s">
        <v>1426</v>
      </c>
      <c r="E411" t="s">
        <v>112</v>
      </c>
      <c r="F411" t="s">
        <v>11</v>
      </c>
      <c r="G411" t="s">
        <v>186</v>
      </c>
      <c r="H411" t="s">
        <v>170</v>
      </c>
      <c r="I411" t="s">
        <v>187</v>
      </c>
      <c r="J411" t="s">
        <v>187</v>
      </c>
      <c r="K411" t="s">
        <v>4500</v>
      </c>
      <c r="L411" t="s">
        <v>1359</v>
      </c>
      <c r="M411" t="s">
        <v>1422</v>
      </c>
      <c r="N411" s="9">
        <v>235</v>
      </c>
      <c r="O411">
        <v>1</v>
      </c>
      <c r="P411" s="9">
        <f t="shared" si="7"/>
        <v>235</v>
      </c>
    </row>
    <row r="412" spans="1:16" x14ac:dyDescent="0.25">
      <c r="A412" t="s">
        <v>1420</v>
      </c>
      <c r="B412" t="s">
        <v>1427</v>
      </c>
      <c r="C412" t="s">
        <v>1423</v>
      </c>
      <c r="D412" t="s">
        <v>1428</v>
      </c>
      <c r="E412" t="s">
        <v>112</v>
      </c>
      <c r="F412" t="s">
        <v>11</v>
      </c>
      <c r="G412" t="s">
        <v>186</v>
      </c>
      <c r="H412" t="s">
        <v>170</v>
      </c>
      <c r="I412" t="s">
        <v>187</v>
      </c>
      <c r="J412" t="s">
        <v>187</v>
      </c>
      <c r="K412" t="s">
        <v>4500</v>
      </c>
      <c r="L412" t="s">
        <v>248</v>
      </c>
      <c r="M412" t="s">
        <v>1424</v>
      </c>
      <c r="N412" s="9">
        <v>278</v>
      </c>
      <c r="O412">
        <v>1</v>
      </c>
      <c r="P412" s="9">
        <f t="shared" si="7"/>
        <v>278</v>
      </c>
    </row>
    <row r="413" spans="1:16" x14ac:dyDescent="0.25">
      <c r="A413" t="s">
        <v>1420</v>
      </c>
      <c r="B413" t="s">
        <v>1429</v>
      </c>
      <c r="C413" t="s">
        <v>1421</v>
      </c>
      <c r="D413" t="s">
        <v>1430</v>
      </c>
      <c r="E413" t="s">
        <v>118</v>
      </c>
      <c r="F413" t="s">
        <v>11</v>
      </c>
      <c r="G413" t="s">
        <v>186</v>
      </c>
      <c r="H413" t="s">
        <v>170</v>
      </c>
      <c r="I413" t="s">
        <v>187</v>
      </c>
      <c r="J413" t="s">
        <v>187</v>
      </c>
      <c r="K413" t="s">
        <v>4500</v>
      </c>
      <c r="L413" t="s">
        <v>1359</v>
      </c>
      <c r="M413" t="s">
        <v>1422</v>
      </c>
      <c r="N413" s="9">
        <v>235</v>
      </c>
      <c r="O413">
        <v>1</v>
      </c>
      <c r="P413" s="9">
        <f t="shared" si="7"/>
        <v>235</v>
      </c>
    </row>
    <row r="414" spans="1:16" x14ac:dyDescent="0.25">
      <c r="A414" t="s">
        <v>1420</v>
      </c>
      <c r="B414" t="s">
        <v>1431</v>
      </c>
      <c r="C414" t="s">
        <v>1421</v>
      </c>
      <c r="D414" t="s">
        <v>1432</v>
      </c>
      <c r="E414" t="s">
        <v>104</v>
      </c>
      <c r="F414" t="s">
        <v>11</v>
      </c>
      <c r="G414" t="s">
        <v>186</v>
      </c>
      <c r="H414" t="s">
        <v>170</v>
      </c>
      <c r="I414" t="s">
        <v>187</v>
      </c>
      <c r="J414" t="s">
        <v>187</v>
      </c>
      <c r="K414" t="s">
        <v>4500</v>
      </c>
      <c r="L414" t="s">
        <v>1359</v>
      </c>
      <c r="M414" t="s">
        <v>1422</v>
      </c>
      <c r="N414" s="9">
        <v>235</v>
      </c>
      <c r="O414">
        <v>1</v>
      </c>
      <c r="P414" s="9">
        <f t="shared" si="7"/>
        <v>235</v>
      </c>
    </row>
    <row r="415" spans="1:16" x14ac:dyDescent="0.25">
      <c r="A415" t="s">
        <v>1420</v>
      </c>
      <c r="B415" t="s">
        <v>1433</v>
      </c>
      <c r="C415" t="s">
        <v>1421</v>
      </c>
      <c r="D415" t="s">
        <v>1434</v>
      </c>
      <c r="E415" t="s">
        <v>89</v>
      </c>
      <c r="F415" t="s">
        <v>11</v>
      </c>
      <c r="G415" t="s">
        <v>186</v>
      </c>
      <c r="H415" t="s">
        <v>170</v>
      </c>
      <c r="I415" t="s">
        <v>187</v>
      </c>
      <c r="J415" t="s">
        <v>187</v>
      </c>
      <c r="K415" t="s">
        <v>4500</v>
      </c>
      <c r="L415" t="s">
        <v>1359</v>
      </c>
      <c r="M415" t="s">
        <v>1422</v>
      </c>
      <c r="N415" s="9">
        <v>235</v>
      </c>
      <c r="O415">
        <v>1</v>
      </c>
      <c r="P415" s="9">
        <f t="shared" si="7"/>
        <v>235</v>
      </c>
    </row>
    <row r="416" spans="1:16" x14ac:dyDescent="0.25">
      <c r="A416" t="s">
        <v>169</v>
      </c>
      <c r="B416" t="s">
        <v>1435</v>
      </c>
      <c r="C416" t="s">
        <v>1436</v>
      </c>
      <c r="D416" t="s">
        <v>1437</v>
      </c>
      <c r="E416" t="s">
        <v>167</v>
      </c>
      <c r="F416" t="s">
        <v>11</v>
      </c>
      <c r="G416" t="s">
        <v>109</v>
      </c>
      <c r="H416" t="s">
        <v>345</v>
      </c>
      <c r="I416" t="s">
        <v>345</v>
      </c>
      <c r="J416" t="s">
        <v>345</v>
      </c>
      <c r="K416" t="s">
        <v>4500</v>
      </c>
      <c r="L416" t="s">
        <v>108</v>
      </c>
      <c r="M416" t="s">
        <v>217</v>
      </c>
      <c r="N416" s="9">
        <v>115</v>
      </c>
      <c r="O416">
        <v>2</v>
      </c>
      <c r="P416" s="9">
        <f t="shared" si="7"/>
        <v>230</v>
      </c>
    </row>
    <row r="417" spans="1:16" x14ac:dyDescent="0.25">
      <c r="A417" t="s">
        <v>1442</v>
      </c>
      <c r="B417" t="s">
        <v>1438</v>
      </c>
      <c r="C417" t="s">
        <v>1439</v>
      </c>
      <c r="D417" t="s">
        <v>1440</v>
      </c>
      <c r="E417" t="s">
        <v>30</v>
      </c>
      <c r="F417" t="s">
        <v>11</v>
      </c>
      <c r="G417" t="s">
        <v>22</v>
      </c>
      <c r="H417" t="s">
        <v>23</v>
      </c>
      <c r="I417" t="s">
        <v>954</v>
      </c>
      <c r="J417" t="s">
        <v>954</v>
      </c>
      <c r="K417" t="s">
        <v>4501</v>
      </c>
      <c r="L417" t="s">
        <v>1359</v>
      </c>
      <c r="M417" t="s">
        <v>1441</v>
      </c>
      <c r="N417" s="9">
        <v>34.99</v>
      </c>
      <c r="O417">
        <v>1</v>
      </c>
      <c r="P417" s="9">
        <f t="shared" si="7"/>
        <v>34.99</v>
      </c>
    </row>
    <row r="418" spans="1:16" x14ac:dyDescent="0.25">
      <c r="A418" t="s">
        <v>1444</v>
      </c>
      <c r="B418" t="s">
        <v>1445</v>
      </c>
      <c r="C418" t="s">
        <v>1446</v>
      </c>
      <c r="D418" t="s">
        <v>1447</v>
      </c>
      <c r="E418" t="s">
        <v>30</v>
      </c>
      <c r="F418" t="s">
        <v>11</v>
      </c>
      <c r="G418" t="s">
        <v>22</v>
      </c>
      <c r="H418" t="s">
        <v>23</v>
      </c>
      <c r="I418" t="s">
        <v>954</v>
      </c>
      <c r="J418" t="s">
        <v>954</v>
      </c>
      <c r="K418" t="s">
        <v>4501</v>
      </c>
      <c r="L418" t="s">
        <v>31</v>
      </c>
      <c r="M418" t="s">
        <v>1448</v>
      </c>
      <c r="N418" s="9">
        <v>34.99</v>
      </c>
      <c r="O418">
        <v>1</v>
      </c>
      <c r="P418" s="9">
        <f t="shared" si="7"/>
        <v>34.99</v>
      </c>
    </row>
    <row r="419" spans="1:16" x14ac:dyDescent="0.25">
      <c r="A419" t="s">
        <v>1442</v>
      </c>
      <c r="B419" t="s">
        <v>1450</v>
      </c>
      <c r="C419" t="s">
        <v>1451</v>
      </c>
      <c r="D419" t="s">
        <v>1452</v>
      </c>
      <c r="E419" t="s">
        <v>30</v>
      </c>
      <c r="F419" t="s">
        <v>11</v>
      </c>
      <c r="G419" t="s">
        <v>22</v>
      </c>
      <c r="H419" t="s">
        <v>23</v>
      </c>
      <c r="I419" t="s">
        <v>23</v>
      </c>
      <c r="J419" t="s">
        <v>23</v>
      </c>
      <c r="K419" t="s">
        <v>4501</v>
      </c>
      <c r="L419" t="s">
        <v>910</v>
      </c>
      <c r="M419" t="s">
        <v>1453</v>
      </c>
      <c r="N419" s="9">
        <v>34.99</v>
      </c>
      <c r="O419">
        <v>1</v>
      </c>
      <c r="P419" s="9">
        <f t="shared" si="7"/>
        <v>34.99</v>
      </c>
    </row>
    <row r="420" spans="1:16" x14ac:dyDescent="0.25">
      <c r="A420" t="s">
        <v>1461</v>
      </c>
      <c r="B420" t="s">
        <v>1457</v>
      </c>
      <c r="C420" t="s">
        <v>1458</v>
      </c>
      <c r="D420" t="s">
        <v>1459</v>
      </c>
      <c r="E420" t="s">
        <v>30</v>
      </c>
      <c r="F420" t="s">
        <v>11</v>
      </c>
      <c r="G420" t="s">
        <v>22</v>
      </c>
      <c r="H420" t="s">
        <v>23</v>
      </c>
      <c r="I420" t="s">
        <v>23</v>
      </c>
      <c r="J420" t="s">
        <v>23</v>
      </c>
      <c r="K420" t="s">
        <v>4501</v>
      </c>
      <c r="L420" t="s">
        <v>143</v>
      </c>
      <c r="M420" t="s">
        <v>1460</v>
      </c>
      <c r="N420" s="9">
        <v>64.95</v>
      </c>
      <c r="O420">
        <v>1</v>
      </c>
      <c r="P420" s="9">
        <f t="shared" si="7"/>
        <v>64.95</v>
      </c>
    </row>
    <row r="421" spans="1:16" x14ac:dyDescent="0.25">
      <c r="A421" t="s">
        <v>1466</v>
      </c>
      <c r="B421" t="s">
        <v>1462</v>
      </c>
      <c r="C421" t="s">
        <v>1463</v>
      </c>
      <c r="D421" t="s">
        <v>1464</v>
      </c>
      <c r="E421" t="s">
        <v>30</v>
      </c>
      <c r="F421" t="s">
        <v>11</v>
      </c>
      <c r="G421" t="s">
        <v>22</v>
      </c>
      <c r="H421" t="s">
        <v>90</v>
      </c>
      <c r="I421" t="s">
        <v>358</v>
      </c>
      <c r="J421" t="s">
        <v>358</v>
      </c>
      <c r="K421" t="s">
        <v>4500</v>
      </c>
      <c r="L421" t="s">
        <v>143</v>
      </c>
      <c r="M421" t="s">
        <v>1465</v>
      </c>
      <c r="N421" s="9">
        <v>49.95</v>
      </c>
      <c r="O421">
        <v>1</v>
      </c>
      <c r="P421" s="9">
        <f t="shared" si="7"/>
        <v>49.95</v>
      </c>
    </row>
    <row r="422" spans="1:16" x14ac:dyDescent="0.25">
      <c r="A422" t="s">
        <v>1466</v>
      </c>
      <c r="B422" t="s">
        <v>1468</v>
      </c>
      <c r="C422" t="s">
        <v>1469</v>
      </c>
      <c r="D422" t="s">
        <v>1470</v>
      </c>
      <c r="E422" t="s">
        <v>89</v>
      </c>
      <c r="F422" t="s">
        <v>11</v>
      </c>
      <c r="G422" t="s">
        <v>22</v>
      </c>
      <c r="H422" t="s">
        <v>215</v>
      </c>
      <c r="I422" t="s">
        <v>358</v>
      </c>
      <c r="J422" t="s">
        <v>358</v>
      </c>
      <c r="K422" t="s">
        <v>4500</v>
      </c>
      <c r="L422" t="s">
        <v>54</v>
      </c>
      <c r="M422" t="s">
        <v>1467</v>
      </c>
      <c r="N422" s="9">
        <v>64.95</v>
      </c>
      <c r="O422">
        <v>2</v>
      </c>
      <c r="P422" s="9">
        <f t="shared" si="7"/>
        <v>129.9</v>
      </c>
    </row>
    <row r="423" spans="1:16" x14ac:dyDescent="0.25">
      <c r="A423" t="s">
        <v>1466</v>
      </c>
      <c r="B423" t="s">
        <v>1471</v>
      </c>
      <c r="C423" t="s">
        <v>1469</v>
      </c>
      <c r="D423" t="s">
        <v>1472</v>
      </c>
      <c r="E423" t="s">
        <v>30</v>
      </c>
      <c r="F423" t="s">
        <v>11</v>
      </c>
      <c r="G423" t="s">
        <v>22</v>
      </c>
      <c r="H423" t="s">
        <v>215</v>
      </c>
      <c r="I423" t="s">
        <v>358</v>
      </c>
      <c r="J423" t="s">
        <v>358</v>
      </c>
      <c r="K423" t="s">
        <v>4500</v>
      </c>
      <c r="L423" t="s">
        <v>54</v>
      </c>
      <c r="M423" t="s">
        <v>1467</v>
      </c>
      <c r="N423" s="9">
        <v>64.95</v>
      </c>
      <c r="O423">
        <v>1</v>
      </c>
      <c r="P423" s="9">
        <f t="shared" si="7"/>
        <v>64.95</v>
      </c>
    </row>
    <row r="424" spans="1:16" x14ac:dyDescent="0.25">
      <c r="A424" t="s">
        <v>1466</v>
      </c>
      <c r="B424" t="s">
        <v>1474</v>
      </c>
      <c r="C424" t="s">
        <v>1473</v>
      </c>
      <c r="D424" t="s">
        <v>1475</v>
      </c>
      <c r="E424" t="s">
        <v>10</v>
      </c>
      <c r="F424" t="s">
        <v>11</v>
      </c>
      <c r="G424" t="s">
        <v>22</v>
      </c>
      <c r="H424" t="s">
        <v>215</v>
      </c>
      <c r="I424" t="s">
        <v>358</v>
      </c>
      <c r="J424" t="s">
        <v>358</v>
      </c>
      <c r="K424" t="s">
        <v>4500</v>
      </c>
      <c r="L424" t="s">
        <v>143</v>
      </c>
      <c r="M424" t="s">
        <v>1467</v>
      </c>
      <c r="N424" s="9">
        <v>64.95</v>
      </c>
      <c r="O424">
        <v>1</v>
      </c>
      <c r="P424" s="9">
        <f t="shared" si="7"/>
        <v>64.95</v>
      </c>
    </row>
    <row r="425" spans="1:16" x14ac:dyDescent="0.25">
      <c r="A425" t="s">
        <v>1442</v>
      </c>
      <c r="B425" t="s">
        <v>1476</v>
      </c>
      <c r="C425" t="s">
        <v>1477</v>
      </c>
      <c r="D425" t="s">
        <v>1478</v>
      </c>
      <c r="E425" t="s">
        <v>30</v>
      </c>
      <c r="F425" t="s">
        <v>11</v>
      </c>
      <c r="G425" t="s">
        <v>22</v>
      </c>
      <c r="H425" t="s">
        <v>23</v>
      </c>
      <c r="I425" t="s">
        <v>954</v>
      </c>
      <c r="J425" t="s">
        <v>954</v>
      </c>
      <c r="K425" t="s">
        <v>4501</v>
      </c>
      <c r="L425" t="s">
        <v>1455</v>
      </c>
      <c r="M425" t="s">
        <v>1479</v>
      </c>
      <c r="N425" s="9">
        <v>35.99</v>
      </c>
      <c r="O425">
        <v>1</v>
      </c>
      <c r="P425" s="9">
        <f t="shared" si="7"/>
        <v>35.99</v>
      </c>
    </row>
    <row r="426" spans="1:16" x14ac:dyDescent="0.25">
      <c r="A426" t="s">
        <v>1442</v>
      </c>
      <c r="B426" t="s">
        <v>1480</v>
      </c>
      <c r="C426" t="s">
        <v>1477</v>
      </c>
      <c r="D426" t="s">
        <v>1481</v>
      </c>
      <c r="E426" t="s">
        <v>139</v>
      </c>
      <c r="F426" t="s">
        <v>11</v>
      </c>
      <c r="G426" t="s">
        <v>22</v>
      </c>
      <c r="H426" t="s">
        <v>23</v>
      </c>
      <c r="I426" t="s">
        <v>954</v>
      </c>
      <c r="J426" t="s">
        <v>954</v>
      </c>
      <c r="K426" t="s">
        <v>4501</v>
      </c>
      <c r="L426" t="s">
        <v>1455</v>
      </c>
      <c r="M426" t="s">
        <v>1479</v>
      </c>
      <c r="N426" s="9">
        <v>35.99</v>
      </c>
      <c r="O426">
        <v>1</v>
      </c>
      <c r="P426" s="9">
        <f t="shared" si="7"/>
        <v>35.99</v>
      </c>
    </row>
    <row r="427" spans="1:16" x14ac:dyDescent="0.25">
      <c r="A427" t="s">
        <v>1484</v>
      </c>
      <c r="B427" t="s">
        <v>1485</v>
      </c>
      <c r="C427" t="s">
        <v>1486</v>
      </c>
      <c r="D427" t="s">
        <v>1487</v>
      </c>
      <c r="E427" t="s">
        <v>104</v>
      </c>
      <c r="F427" t="s">
        <v>11</v>
      </c>
      <c r="G427" t="s">
        <v>22</v>
      </c>
      <c r="H427" t="s">
        <v>90</v>
      </c>
      <c r="I427" t="s">
        <v>1483</v>
      </c>
      <c r="J427" t="s">
        <v>1483</v>
      </c>
      <c r="K427" t="s">
        <v>4500</v>
      </c>
      <c r="L427" t="s">
        <v>359</v>
      </c>
      <c r="M427" t="s">
        <v>1488</v>
      </c>
      <c r="N427" s="9">
        <v>119.95</v>
      </c>
      <c r="O427">
        <v>1</v>
      </c>
      <c r="P427" s="9">
        <f t="shared" si="7"/>
        <v>119.95</v>
      </c>
    </row>
    <row r="428" spans="1:16" x14ac:dyDescent="0.25">
      <c r="A428" t="s">
        <v>1489</v>
      </c>
      <c r="B428" t="s">
        <v>1491</v>
      </c>
      <c r="C428" t="s">
        <v>1492</v>
      </c>
      <c r="D428" t="s">
        <v>1493</v>
      </c>
      <c r="E428" t="s">
        <v>30</v>
      </c>
      <c r="F428" t="s">
        <v>11</v>
      </c>
      <c r="G428" t="s">
        <v>22</v>
      </c>
      <c r="H428" t="s">
        <v>23</v>
      </c>
      <c r="I428" t="s">
        <v>954</v>
      </c>
      <c r="J428" t="s">
        <v>954</v>
      </c>
      <c r="K428" t="s">
        <v>4501</v>
      </c>
      <c r="L428" t="s">
        <v>755</v>
      </c>
      <c r="M428" t="s">
        <v>1490</v>
      </c>
      <c r="N428" s="9">
        <v>84.95</v>
      </c>
      <c r="O428">
        <v>1</v>
      </c>
      <c r="P428" s="9">
        <f t="shared" si="7"/>
        <v>84.95</v>
      </c>
    </row>
    <row r="429" spans="1:16" x14ac:dyDescent="0.25">
      <c r="A429" t="s">
        <v>1444</v>
      </c>
      <c r="B429" t="s">
        <v>1495</v>
      </c>
      <c r="C429" t="s">
        <v>1496</v>
      </c>
      <c r="D429" t="s">
        <v>1497</v>
      </c>
      <c r="E429" t="s">
        <v>21</v>
      </c>
      <c r="F429" t="s">
        <v>11</v>
      </c>
      <c r="G429" t="s">
        <v>22</v>
      </c>
      <c r="H429" t="s">
        <v>90</v>
      </c>
      <c r="I429" t="s">
        <v>358</v>
      </c>
      <c r="J429" t="s">
        <v>358</v>
      </c>
      <c r="K429" t="s">
        <v>4500</v>
      </c>
      <c r="L429" t="s">
        <v>143</v>
      </c>
      <c r="M429" t="s">
        <v>1498</v>
      </c>
      <c r="N429" s="9">
        <v>54.99</v>
      </c>
      <c r="O429">
        <v>2</v>
      </c>
      <c r="P429" s="9">
        <f t="shared" si="7"/>
        <v>109.98</v>
      </c>
    </row>
    <row r="430" spans="1:16" x14ac:dyDescent="0.25">
      <c r="A430" t="s">
        <v>1444</v>
      </c>
      <c r="B430" t="s">
        <v>1499</v>
      </c>
      <c r="C430" t="s">
        <v>1496</v>
      </c>
      <c r="D430" t="s">
        <v>1500</v>
      </c>
      <c r="E430" t="s">
        <v>30</v>
      </c>
      <c r="F430" t="s">
        <v>11</v>
      </c>
      <c r="G430" t="s">
        <v>22</v>
      </c>
      <c r="H430" t="s">
        <v>90</v>
      </c>
      <c r="I430" t="s">
        <v>358</v>
      </c>
      <c r="J430" t="s">
        <v>358</v>
      </c>
      <c r="K430" t="s">
        <v>4500</v>
      </c>
      <c r="L430" t="s">
        <v>143</v>
      </c>
      <c r="M430" t="s">
        <v>1498</v>
      </c>
      <c r="N430" s="9">
        <v>54.99</v>
      </c>
      <c r="O430">
        <v>3</v>
      </c>
      <c r="P430" s="9">
        <f t="shared" si="7"/>
        <v>164.97</v>
      </c>
    </row>
    <row r="431" spans="1:16" x14ac:dyDescent="0.25">
      <c r="A431" t="s">
        <v>1444</v>
      </c>
      <c r="B431" t="s">
        <v>1501</v>
      </c>
      <c r="C431" t="s">
        <v>1496</v>
      </c>
      <c r="D431" t="s">
        <v>1502</v>
      </c>
      <c r="E431" t="s">
        <v>10</v>
      </c>
      <c r="F431" t="s">
        <v>11</v>
      </c>
      <c r="G431" t="s">
        <v>22</v>
      </c>
      <c r="H431" t="s">
        <v>90</v>
      </c>
      <c r="I431" t="s">
        <v>358</v>
      </c>
      <c r="J431" t="s">
        <v>358</v>
      </c>
      <c r="K431" t="s">
        <v>4500</v>
      </c>
      <c r="L431" t="s">
        <v>143</v>
      </c>
      <c r="M431" t="s">
        <v>1498</v>
      </c>
      <c r="N431" s="9">
        <v>54.99</v>
      </c>
      <c r="O431">
        <v>2</v>
      </c>
      <c r="P431" s="9">
        <f t="shared" si="7"/>
        <v>109.98</v>
      </c>
    </row>
    <row r="432" spans="1:16" x14ac:dyDescent="0.25">
      <c r="A432" t="s">
        <v>1507</v>
      </c>
      <c r="B432" t="s">
        <v>1503</v>
      </c>
      <c r="C432" t="s">
        <v>1504</v>
      </c>
      <c r="D432" t="s">
        <v>1505</v>
      </c>
      <c r="E432" t="s">
        <v>104</v>
      </c>
      <c r="F432" t="s">
        <v>11</v>
      </c>
      <c r="G432" t="s">
        <v>22</v>
      </c>
      <c r="H432" t="s">
        <v>378</v>
      </c>
      <c r="I432" t="s">
        <v>225</v>
      </c>
      <c r="J432" t="s">
        <v>225</v>
      </c>
      <c r="K432" t="s">
        <v>4500</v>
      </c>
      <c r="L432" t="s">
        <v>1455</v>
      </c>
      <c r="M432" t="s">
        <v>1506</v>
      </c>
      <c r="N432" s="9">
        <v>119.95</v>
      </c>
      <c r="O432">
        <v>1</v>
      </c>
      <c r="P432" s="9">
        <f t="shared" si="7"/>
        <v>119.95</v>
      </c>
    </row>
    <row r="433" spans="1:16" x14ac:dyDescent="0.25">
      <c r="A433" t="s">
        <v>1507</v>
      </c>
      <c r="B433" t="s">
        <v>1508</v>
      </c>
      <c r="C433" t="s">
        <v>1504</v>
      </c>
      <c r="D433" t="s">
        <v>1509</v>
      </c>
      <c r="E433" t="s">
        <v>35</v>
      </c>
      <c r="F433" t="s">
        <v>11</v>
      </c>
      <c r="G433" t="s">
        <v>22</v>
      </c>
      <c r="H433" t="s">
        <v>378</v>
      </c>
      <c r="I433" t="s">
        <v>225</v>
      </c>
      <c r="J433" t="s">
        <v>225</v>
      </c>
      <c r="K433" t="s">
        <v>4500</v>
      </c>
      <c r="L433" t="s">
        <v>1455</v>
      </c>
      <c r="M433" t="s">
        <v>1506</v>
      </c>
      <c r="N433" s="9">
        <v>119.95</v>
      </c>
      <c r="O433">
        <v>1</v>
      </c>
      <c r="P433" s="9">
        <f t="shared" si="7"/>
        <v>119.95</v>
      </c>
    </row>
    <row r="434" spans="1:16" x14ac:dyDescent="0.25">
      <c r="A434" t="s">
        <v>1507</v>
      </c>
      <c r="B434" t="s">
        <v>1510</v>
      </c>
      <c r="C434" t="s">
        <v>1511</v>
      </c>
      <c r="D434" t="s">
        <v>1512</v>
      </c>
      <c r="E434" t="s">
        <v>30</v>
      </c>
      <c r="F434" t="s">
        <v>11</v>
      </c>
      <c r="G434" t="s">
        <v>22</v>
      </c>
      <c r="H434" t="s">
        <v>378</v>
      </c>
      <c r="I434" t="s">
        <v>225</v>
      </c>
      <c r="J434" t="s">
        <v>225</v>
      </c>
      <c r="K434" t="s">
        <v>4500</v>
      </c>
      <c r="L434" t="s">
        <v>143</v>
      </c>
      <c r="M434" t="s">
        <v>1506</v>
      </c>
      <c r="N434" s="9">
        <v>119.95</v>
      </c>
      <c r="O434">
        <v>2</v>
      </c>
      <c r="P434" s="9">
        <f t="shared" si="7"/>
        <v>239.9</v>
      </c>
    </row>
    <row r="435" spans="1:16" x14ac:dyDescent="0.25">
      <c r="A435" t="s">
        <v>1507</v>
      </c>
      <c r="B435" t="s">
        <v>1513</v>
      </c>
      <c r="C435" t="s">
        <v>1514</v>
      </c>
      <c r="D435" t="s">
        <v>1515</v>
      </c>
      <c r="E435" t="s">
        <v>139</v>
      </c>
      <c r="F435" t="s">
        <v>11</v>
      </c>
      <c r="G435" t="s">
        <v>22</v>
      </c>
      <c r="H435" t="s">
        <v>378</v>
      </c>
      <c r="I435" t="s">
        <v>225</v>
      </c>
      <c r="J435" t="s">
        <v>225</v>
      </c>
      <c r="K435" t="s">
        <v>4500</v>
      </c>
      <c r="L435" t="s">
        <v>127</v>
      </c>
      <c r="M435" t="s">
        <v>1506</v>
      </c>
      <c r="N435" s="9">
        <v>119.95</v>
      </c>
      <c r="O435">
        <v>1</v>
      </c>
      <c r="P435" s="9">
        <f t="shared" si="7"/>
        <v>119.95</v>
      </c>
    </row>
    <row r="436" spans="1:16" x14ac:dyDescent="0.25">
      <c r="A436" t="s">
        <v>1507</v>
      </c>
      <c r="B436" t="s">
        <v>1516</v>
      </c>
      <c r="C436" t="s">
        <v>1517</v>
      </c>
      <c r="D436" t="s">
        <v>1518</v>
      </c>
      <c r="E436" t="s">
        <v>104</v>
      </c>
      <c r="F436" t="s">
        <v>11</v>
      </c>
      <c r="G436" t="s">
        <v>22</v>
      </c>
      <c r="H436" t="s">
        <v>378</v>
      </c>
      <c r="I436" t="s">
        <v>225</v>
      </c>
      <c r="J436" t="s">
        <v>225</v>
      </c>
      <c r="K436" t="s">
        <v>4500</v>
      </c>
      <c r="L436" t="s">
        <v>29</v>
      </c>
      <c r="M436" t="s">
        <v>1506</v>
      </c>
      <c r="N436" s="9">
        <v>119.95</v>
      </c>
      <c r="O436">
        <v>1</v>
      </c>
      <c r="P436" s="9">
        <f t="shared" si="7"/>
        <v>119.95</v>
      </c>
    </row>
    <row r="437" spans="1:16" x14ac:dyDescent="0.25">
      <c r="A437" t="s">
        <v>1507</v>
      </c>
      <c r="B437" t="s">
        <v>1519</v>
      </c>
      <c r="C437" t="s">
        <v>1517</v>
      </c>
      <c r="D437" t="s">
        <v>1520</v>
      </c>
      <c r="E437" t="s">
        <v>21</v>
      </c>
      <c r="F437" t="s">
        <v>11</v>
      </c>
      <c r="G437" t="s">
        <v>22</v>
      </c>
      <c r="H437" t="s">
        <v>378</v>
      </c>
      <c r="I437" t="s">
        <v>225</v>
      </c>
      <c r="J437" t="s">
        <v>225</v>
      </c>
      <c r="K437" t="s">
        <v>4500</v>
      </c>
      <c r="L437" t="s">
        <v>29</v>
      </c>
      <c r="M437" t="s">
        <v>1506</v>
      </c>
      <c r="N437" s="9">
        <v>119.95</v>
      </c>
      <c r="O437">
        <v>1</v>
      </c>
      <c r="P437" s="9">
        <f t="shared" si="7"/>
        <v>119.95</v>
      </c>
    </row>
    <row r="438" spans="1:16" x14ac:dyDescent="0.25">
      <c r="A438" t="s">
        <v>1507</v>
      </c>
      <c r="B438" t="s">
        <v>1521</v>
      </c>
      <c r="C438" t="s">
        <v>1517</v>
      </c>
      <c r="D438" t="s">
        <v>1522</v>
      </c>
      <c r="E438" t="s">
        <v>139</v>
      </c>
      <c r="F438" t="s">
        <v>11</v>
      </c>
      <c r="G438" t="s">
        <v>22</v>
      </c>
      <c r="H438" t="s">
        <v>378</v>
      </c>
      <c r="I438" t="s">
        <v>225</v>
      </c>
      <c r="J438" t="s">
        <v>225</v>
      </c>
      <c r="K438" t="s">
        <v>4500</v>
      </c>
      <c r="L438" t="s">
        <v>29</v>
      </c>
      <c r="M438" t="s">
        <v>1506</v>
      </c>
      <c r="N438" s="9">
        <v>119.95</v>
      </c>
      <c r="O438">
        <v>3</v>
      </c>
      <c r="P438" s="9">
        <f t="shared" si="7"/>
        <v>359.85</v>
      </c>
    </row>
    <row r="439" spans="1:16" x14ac:dyDescent="0.25">
      <c r="A439" t="s">
        <v>1442</v>
      </c>
      <c r="B439" t="s">
        <v>1524</v>
      </c>
      <c r="C439" t="s">
        <v>1525</v>
      </c>
      <c r="D439" t="s">
        <v>1526</v>
      </c>
      <c r="E439" t="s">
        <v>89</v>
      </c>
      <c r="F439" t="s">
        <v>11</v>
      </c>
      <c r="G439" t="s">
        <v>22</v>
      </c>
      <c r="H439" t="s">
        <v>356</v>
      </c>
      <c r="I439" t="s">
        <v>357</v>
      </c>
      <c r="J439" t="s">
        <v>357</v>
      </c>
      <c r="K439" t="s">
        <v>4501</v>
      </c>
      <c r="L439" t="s">
        <v>359</v>
      </c>
      <c r="M439" t="s">
        <v>1527</v>
      </c>
      <c r="N439" s="9">
        <v>39.99</v>
      </c>
      <c r="O439">
        <v>1</v>
      </c>
      <c r="P439" s="9">
        <f t="shared" ref="P439:P490" si="8">O439*N439</f>
        <v>39.99</v>
      </c>
    </row>
    <row r="440" spans="1:16" x14ac:dyDescent="0.25">
      <c r="A440" t="s">
        <v>1442</v>
      </c>
      <c r="B440" t="s">
        <v>1530</v>
      </c>
      <c r="C440" t="s">
        <v>1528</v>
      </c>
      <c r="D440" t="s">
        <v>1531</v>
      </c>
      <c r="E440" t="s">
        <v>139</v>
      </c>
      <c r="F440" t="s">
        <v>11</v>
      </c>
      <c r="G440" t="s">
        <v>22</v>
      </c>
      <c r="H440" t="s">
        <v>90</v>
      </c>
      <c r="I440" t="s">
        <v>850</v>
      </c>
      <c r="J440" t="s">
        <v>850</v>
      </c>
      <c r="K440" t="s">
        <v>4500</v>
      </c>
      <c r="L440" t="s">
        <v>950</v>
      </c>
      <c r="M440" t="s">
        <v>1529</v>
      </c>
      <c r="N440" s="9">
        <v>54.99</v>
      </c>
      <c r="O440">
        <v>12</v>
      </c>
      <c r="P440" s="9">
        <f t="shared" si="8"/>
        <v>659.88</v>
      </c>
    </row>
    <row r="441" spans="1:16" x14ac:dyDescent="0.25">
      <c r="A441" t="s">
        <v>1442</v>
      </c>
      <c r="B441" t="s">
        <v>1532</v>
      </c>
      <c r="C441" t="s">
        <v>1528</v>
      </c>
      <c r="D441" t="s">
        <v>1533</v>
      </c>
      <c r="E441" t="s">
        <v>35</v>
      </c>
      <c r="F441" t="s">
        <v>11</v>
      </c>
      <c r="G441" t="s">
        <v>22</v>
      </c>
      <c r="H441" t="s">
        <v>90</v>
      </c>
      <c r="I441" t="s">
        <v>850</v>
      </c>
      <c r="J441" t="s">
        <v>850</v>
      </c>
      <c r="K441" t="s">
        <v>4500</v>
      </c>
      <c r="L441" t="s">
        <v>950</v>
      </c>
      <c r="M441" t="s">
        <v>1529</v>
      </c>
      <c r="N441" s="9">
        <v>54.99</v>
      </c>
      <c r="O441">
        <v>5</v>
      </c>
      <c r="P441" s="9">
        <f t="shared" si="8"/>
        <v>274.95</v>
      </c>
    </row>
    <row r="442" spans="1:16" x14ac:dyDescent="0.25">
      <c r="A442" t="s">
        <v>1442</v>
      </c>
      <c r="B442" t="s">
        <v>1534</v>
      </c>
      <c r="C442" t="s">
        <v>1528</v>
      </c>
      <c r="D442" t="s">
        <v>1535</v>
      </c>
      <c r="E442" t="s">
        <v>65</v>
      </c>
      <c r="F442" t="s">
        <v>11</v>
      </c>
      <c r="G442" t="s">
        <v>22</v>
      </c>
      <c r="H442" t="s">
        <v>90</v>
      </c>
      <c r="I442" t="s">
        <v>850</v>
      </c>
      <c r="J442" t="s">
        <v>850</v>
      </c>
      <c r="K442" t="s">
        <v>4500</v>
      </c>
      <c r="L442" t="s">
        <v>950</v>
      </c>
      <c r="M442" t="s">
        <v>1529</v>
      </c>
      <c r="N442" s="9">
        <v>54.99</v>
      </c>
      <c r="O442">
        <v>3</v>
      </c>
      <c r="P442" s="9">
        <f t="shared" si="8"/>
        <v>164.97</v>
      </c>
    </row>
    <row r="443" spans="1:16" x14ac:dyDescent="0.25">
      <c r="A443" t="s">
        <v>1442</v>
      </c>
      <c r="B443" t="s">
        <v>1536</v>
      </c>
      <c r="C443" t="s">
        <v>1537</v>
      </c>
      <c r="D443" t="s">
        <v>1538</v>
      </c>
      <c r="E443" t="s">
        <v>35</v>
      </c>
      <c r="F443" t="s">
        <v>11</v>
      </c>
      <c r="G443" t="s">
        <v>22</v>
      </c>
      <c r="H443" t="s">
        <v>837</v>
      </c>
      <c r="I443" t="s">
        <v>1482</v>
      </c>
      <c r="J443" t="s">
        <v>1539</v>
      </c>
      <c r="K443" t="s">
        <v>4501</v>
      </c>
      <c r="L443" t="s">
        <v>528</v>
      </c>
      <c r="M443" t="s">
        <v>1540</v>
      </c>
      <c r="N443" s="9">
        <v>35.99</v>
      </c>
      <c r="O443">
        <v>1</v>
      </c>
      <c r="P443" s="9">
        <f t="shared" si="8"/>
        <v>35.99</v>
      </c>
    </row>
    <row r="444" spans="1:16" x14ac:dyDescent="0.25">
      <c r="A444" t="s">
        <v>1442</v>
      </c>
      <c r="B444" t="s">
        <v>1543</v>
      </c>
      <c r="C444" t="s">
        <v>1541</v>
      </c>
      <c r="D444" t="s">
        <v>1544</v>
      </c>
      <c r="E444" t="s">
        <v>21</v>
      </c>
      <c r="F444" t="s">
        <v>11</v>
      </c>
      <c r="G444" t="s">
        <v>22</v>
      </c>
      <c r="H444" t="s">
        <v>356</v>
      </c>
      <c r="I444" t="s">
        <v>356</v>
      </c>
      <c r="J444" t="s">
        <v>356</v>
      </c>
      <c r="K444" t="s">
        <v>4501</v>
      </c>
      <c r="L444" t="s">
        <v>528</v>
      </c>
      <c r="M444" t="s">
        <v>1542</v>
      </c>
      <c r="N444" s="9">
        <v>28.751999999999999</v>
      </c>
      <c r="O444">
        <v>6</v>
      </c>
      <c r="P444" s="9">
        <f t="shared" si="8"/>
        <v>172.512</v>
      </c>
    </row>
    <row r="445" spans="1:16" x14ac:dyDescent="0.25">
      <c r="A445" t="s">
        <v>1442</v>
      </c>
      <c r="B445" t="s">
        <v>1545</v>
      </c>
      <c r="C445" t="s">
        <v>1541</v>
      </c>
      <c r="D445" t="s">
        <v>1546</v>
      </c>
      <c r="E445" t="s">
        <v>139</v>
      </c>
      <c r="F445" t="s">
        <v>11</v>
      </c>
      <c r="G445" t="s">
        <v>22</v>
      </c>
      <c r="H445" t="s">
        <v>356</v>
      </c>
      <c r="I445" t="s">
        <v>356</v>
      </c>
      <c r="J445" t="s">
        <v>356</v>
      </c>
      <c r="K445" t="s">
        <v>4501</v>
      </c>
      <c r="L445" t="s">
        <v>528</v>
      </c>
      <c r="M445" t="s">
        <v>1542</v>
      </c>
      <c r="N445" s="9">
        <v>28.751999999999999</v>
      </c>
      <c r="O445">
        <v>6</v>
      </c>
      <c r="P445" s="9">
        <f t="shared" si="8"/>
        <v>172.512</v>
      </c>
    </row>
    <row r="446" spans="1:16" x14ac:dyDescent="0.25">
      <c r="A446" t="s">
        <v>1442</v>
      </c>
      <c r="B446" t="s">
        <v>1547</v>
      </c>
      <c r="C446" t="s">
        <v>1541</v>
      </c>
      <c r="D446" t="s">
        <v>1548</v>
      </c>
      <c r="E446" t="s">
        <v>10</v>
      </c>
      <c r="F446" t="s">
        <v>11</v>
      </c>
      <c r="G446" t="s">
        <v>22</v>
      </c>
      <c r="H446" t="s">
        <v>356</v>
      </c>
      <c r="I446" t="s">
        <v>356</v>
      </c>
      <c r="J446" t="s">
        <v>356</v>
      </c>
      <c r="K446" t="s">
        <v>4501</v>
      </c>
      <c r="L446" t="s">
        <v>528</v>
      </c>
      <c r="M446" t="s">
        <v>1542</v>
      </c>
      <c r="N446" s="9">
        <v>28.751999999999999</v>
      </c>
      <c r="O446">
        <v>5</v>
      </c>
      <c r="P446" s="9">
        <f t="shared" si="8"/>
        <v>143.76</v>
      </c>
    </row>
    <row r="447" spans="1:16" x14ac:dyDescent="0.25">
      <c r="A447" t="s">
        <v>1442</v>
      </c>
      <c r="B447" t="s">
        <v>1549</v>
      </c>
      <c r="C447" t="s">
        <v>1541</v>
      </c>
      <c r="D447" t="s">
        <v>1550</v>
      </c>
      <c r="E447" t="s">
        <v>35</v>
      </c>
      <c r="F447" t="s">
        <v>11</v>
      </c>
      <c r="G447" t="s">
        <v>22</v>
      </c>
      <c r="H447" t="s">
        <v>356</v>
      </c>
      <c r="I447" t="s">
        <v>356</v>
      </c>
      <c r="J447" t="s">
        <v>356</v>
      </c>
      <c r="K447" t="s">
        <v>4501</v>
      </c>
      <c r="L447" t="s">
        <v>528</v>
      </c>
      <c r="M447" t="s">
        <v>1542</v>
      </c>
      <c r="N447" s="9">
        <v>28.751999999999999</v>
      </c>
      <c r="O447">
        <v>3</v>
      </c>
      <c r="P447" s="9">
        <f t="shared" si="8"/>
        <v>86.256</v>
      </c>
    </row>
    <row r="448" spans="1:16" x14ac:dyDescent="0.25">
      <c r="A448" t="s">
        <v>1442</v>
      </c>
      <c r="B448" t="s">
        <v>1551</v>
      </c>
      <c r="C448" t="s">
        <v>1552</v>
      </c>
      <c r="D448" t="s">
        <v>1553</v>
      </c>
      <c r="E448" t="s">
        <v>35</v>
      </c>
      <c r="F448" t="s">
        <v>11</v>
      </c>
      <c r="G448" t="s">
        <v>22</v>
      </c>
      <c r="H448" t="s">
        <v>837</v>
      </c>
      <c r="I448" t="s">
        <v>1482</v>
      </c>
      <c r="J448" t="s">
        <v>1539</v>
      </c>
      <c r="K448" t="s">
        <v>4501</v>
      </c>
      <c r="L448" t="s">
        <v>346</v>
      </c>
      <c r="M448" t="s">
        <v>1540</v>
      </c>
      <c r="N448" s="9">
        <v>35.99</v>
      </c>
      <c r="O448">
        <v>1</v>
      </c>
      <c r="P448" s="9">
        <f t="shared" si="8"/>
        <v>35.99</v>
      </c>
    </row>
    <row r="449" spans="1:16" x14ac:dyDescent="0.25">
      <c r="A449" t="s">
        <v>1442</v>
      </c>
      <c r="B449" t="s">
        <v>1554</v>
      </c>
      <c r="C449" t="s">
        <v>1555</v>
      </c>
      <c r="D449" t="s">
        <v>1556</v>
      </c>
      <c r="E449" t="s">
        <v>89</v>
      </c>
      <c r="F449" t="s">
        <v>11</v>
      </c>
      <c r="G449" t="s">
        <v>22</v>
      </c>
      <c r="H449" t="s">
        <v>90</v>
      </c>
      <c r="I449" t="s">
        <v>850</v>
      </c>
      <c r="J449" t="s">
        <v>850</v>
      </c>
      <c r="K449" t="s">
        <v>4500</v>
      </c>
      <c r="L449" t="s">
        <v>127</v>
      </c>
      <c r="M449" t="s">
        <v>1529</v>
      </c>
      <c r="N449" s="9">
        <v>54.99</v>
      </c>
      <c r="O449">
        <v>2</v>
      </c>
      <c r="P449" s="9">
        <f t="shared" si="8"/>
        <v>109.98</v>
      </c>
    </row>
    <row r="450" spans="1:16" x14ac:dyDescent="0.25">
      <c r="A450" t="s">
        <v>1442</v>
      </c>
      <c r="B450" t="s">
        <v>1557</v>
      </c>
      <c r="C450" t="s">
        <v>1555</v>
      </c>
      <c r="D450" t="s">
        <v>1558</v>
      </c>
      <c r="E450" t="s">
        <v>21</v>
      </c>
      <c r="F450" t="s">
        <v>11</v>
      </c>
      <c r="G450" t="s">
        <v>22</v>
      </c>
      <c r="H450" t="s">
        <v>90</v>
      </c>
      <c r="I450" t="s">
        <v>850</v>
      </c>
      <c r="J450" t="s">
        <v>850</v>
      </c>
      <c r="K450" t="s">
        <v>4500</v>
      </c>
      <c r="L450" t="s">
        <v>127</v>
      </c>
      <c r="M450" t="s">
        <v>1529</v>
      </c>
      <c r="N450" s="9">
        <v>54.99</v>
      </c>
      <c r="O450">
        <v>6</v>
      </c>
      <c r="P450" s="9">
        <f t="shared" si="8"/>
        <v>329.94</v>
      </c>
    </row>
    <row r="451" spans="1:16" x14ac:dyDescent="0.25">
      <c r="A451" t="s">
        <v>1442</v>
      </c>
      <c r="B451" t="s">
        <v>1559</v>
      </c>
      <c r="C451" t="s">
        <v>1555</v>
      </c>
      <c r="D451" t="s">
        <v>1560</v>
      </c>
      <c r="E451" t="s">
        <v>30</v>
      </c>
      <c r="F451" t="s">
        <v>11</v>
      </c>
      <c r="G451" t="s">
        <v>22</v>
      </c>
      <c r="H451" t="s">
        <v>90</v>
      </c>
      <c r="I451" t="s">
        <v>850</v>
      </c>
      <c r="J451" t="s">
        <v>850</v>
      </c>
      <c r="K451" t="s">
        <v>4500</v>
      </c>
      <c r="L451" t="s">
        <v>127</v>
      </c>
      <c r="M451" t="s">
        <v>1529</v>
      </c>
      <c r="N451" s="9">
        <v>54.99</v>
      </c>
      <c r="O451">
        <v>8</v>
      </c>
      <c r="P451" s="9">
        <f t="shared" si="8"/>
        <v>439.92</v>
      </c>
    </row>
    <row r="452" spans="1:16" x14ac:dyDescent="0.25">
      <c r="A452" t="s">
        <v>1442</v>
      </c>
      <c r="B452" t="s">
        <v>1561</v>
      </c>
      <c r="C452" t="s">
        <v>1555</v>
      </c>
      <c r="D452" t="s">
        <v>1562</v>
      </c>
      <c r="E452" t="s">
        <v>10</v>
      </c>
      <c r="F452" t="s">
        <v>11</v>
      </c>
      <c r="G452" t="s">
        <v>22</v>
      </c>
      <c r="H452" t="s">
        <v>90</v>
      </c>
      <c r="I452" t="s">
        <v>850</v>
      </c>
      <c r="J452" t="s">
        <v>850</v>
      </c>
      <c r="K452" t="s">
        <v>4500</v>
      </c>
      <c r="L452" t="s">
        <v>127</v>
      </c>
      <c r="M452" t="s">
        <v>1529</v>
      </c>
      <c r="N452" s="9">
        <v>54.99</v>
      </c>
      <c r="O452">
        <v>5</v>
      </c>
      <c r="P452" s="9">
        <f t="shared" si="8"/>
        <v>274.95</v>
      </c>
    </row>
    <row r="453" spans="1:16" x14ac:dyDescent="0.25">
      <c r="A453" t="s">
        <v>1442</v>
      </c>
      <c r="B453" t="s">
        <v>1563</v>
      </c>
      <c r="C453" t="s">
        <v>1555</v>
      </c>
      <c r="D453" t="s">
        <v>1564</v>
      </c>
      <c r="E453" t="s">
        <v>35</v>
      </c>
      <c r="F453" t="s">
        <v>11</v>
      </c>
      <c r="G453" t="s">
        <v>22</v>
      </c>
      <c r="H453" t="s">
        <v>90</v>
      </c>
      <c r="I453" t="s">
        <v>850</v>
      </c>
      <c r="J453" t="s">
        <v>850</v>
      </c>
      <c r="K453" t="s">
        <v>4500</v>
      </c>
      <c r="L453" t="s">
        <v>127</v>
      </c>
      <c r="M453" t="s">
        <v>1529</v>
      </c>
      <c r="N453" s="9">
        <v>54.99</v>
      </c>
      <c r="O453">
        <v>3</v>
      </c>
      <c r="P453" s="9">
        <f t="shared" si="8"/>
        <v>164.97</v>
      </c>
    </row>
    <row r="454" spans="1:16" x14ac:dyDescent="0.25">
      <c r="A454" t="s">
        <v>1442</v>
      </c>
      <c r="B454" t="s">
        <v>1565</v>
      </c>
      <c r="C454" t="s">
        <v>1555</v>
      </c>
      <c r="D454" t="s">
        <v>1566</v>
      </c>
      <c r="E454" t="s">
        <v>65</v>
      </c>
      <c r="F454" t="s">
        <v>11</v>
      </c>
      <c r="G454" t="s">
        <v>22</v>
      </c>
      <c r="H454" t="s">
        <v>90</v>
      </c>
      <c r="I454" t="s">
        <v>850</v>
      </c>
      <c r="J454" t="s">
        <v>850</v>
      </c>
      <c r="K454" t="s">
        <v>4500</v>
      </c>
      <c r="L454" t="s">
        <v>127</v>
      </c>
      <c r="M454" t="s">
        <v>1529</v>
      </c>
      <c r="N454" s="9">
        <v>54.99</v>
      </c>
      <c r="O454">
        <v>1</v>
      </c>
      <c r="P454" s="9">
        <f t="shared" si="8"/>
        <v>54.99</v>
      </c>
    </row>
    <row r="455" spans="1:16" x14ac:dyDescent="0.25">
      <c r="A455" t="s">
        <v>1444</v>
      </c>
      <c r="B455" t="s">
        <v>1567</v>
      </c>
      <c r="C455" t="s">
        <v>1568</v>
      </c>
      <c r="D455" t="s">
        <v>1569</v>
      </c>
      <c r="E455" t="s">
        <v>30</v>
      </c>
      <c r="F455" t="s">
        <v>11</v>
      </c>
      <c r="G455" t="s">
        <v>22</v>
      </c>
      <c r="H455" t="s">
        <v>215</v>
      </c>
      <c r="I455" t="s">
        <v>1570</v>
      </c>
      <c r="J455" t="s">
        <v>1570</v>
      </c>
      <c r="K455" t="s">
        <v>4502</v>
      </c>
      <c r="L455" t="s">
        <v>1455</v>
      </c>
      <c r="M455" t="s">
        <v>1571</v>
      </c>
      <c r="N455" s="9">
        <v>59.99</v>
      </c>
      <c r="O455">
        <v>1</v>
      </c>
      <c r="P455" s="9">
        <f t="shared" si="8"/>
        <v>59.99</v>
      </c>
    </row>
    <row r="456" spans="1:16" x14ac:dyDescent="0.25">
      <c r="A456" t="s">
        <v>1444</v>
      </c>
      <c r="B456" t="s">
        <v>1572</v>
      </c>
      <c r="C456" t="s">
        <v>1573</v>
      </c>
      <c r="D456" t="s">
        <v>1574</v>
      </c>
      <c r="E456" t="s">
        <v>89</v>
      </c>
      <c r="F456" t="s">
        <v>11</v>
      </c>
      <c r="G456" t="s">
        <v>22</v>
      </c>
      <c r="H456" t="s">
        <v>215</v>
      </c>
      <c r="I456" t="s">
        <v>1570</v>
      </c>
      <c r="J456" t="s">
        <v>1570</v>
      </c>
      <c r="K456" t="s">
        <v>4502</v>
      </c>
      <c r="L456" t="s">
        <v>127</v>
      </c>
      <c r="M456" t="s">
        <v>1571</v>
      </c>
      <c r="N456" s="9">
        <v>59.99</v>
      </c>
      <c r="O456">
        <v>1</v>
      </c>
      <c r="P456" s="9">
        <f t="shared" si="8"/>
        <v>59.99</v>
      </c>
    </row>
    <row r="457" spans="1:16" x14ac:dyDescent="0.25">
      <c r="A457" t="s">
        <v>1444</v>
      </c>
      <c r="B457" t="s">
        <v>1575</v>
      </c>
      <c r="C457" t="s">
        <v>1573</v>
      </c>
      <c r="D457" t="s">
        <v>1576</v>
      </c>
      <c r="E457" t="s">
        <v>30</v>
      </c>
      <c r="F457" t="s">
        <v>11</v>
      </c>
      <c r="G457" t="s">
        <v>22</v>
      </c>
      <c r="H457" t="s">
        <v>215</v>
      </c>
      <c r="I457" t="s">
        <v>1570</v>
      </c>
      <c r="J457" t="s">
        <v>1570</v>
      </c>
      <c r="K457" t="s">
        <v>4502</v>
      </c>
      <c r="L457" t="s">
        <v>127</v>
      </c>
      <c r="M457" t="s">
        <v>1571</v>
      </c>
      <c r="N457" s="9">
        <v>59.99</v>
      </c>
      <c r="O457">
        <v>1</v>
      </c>
      <c r="P457" s="9">
        <f t="shared" si="8"/>
        <v>59.99</v>
      </c>
    </row>
    <row r="458" spans="1:16" x14ac:dyDescent="0.25">
      <c r="A458" t="s">
        <v>1444</v>
      </c>
      <c r="B458" t="s">
        <v>1579</v>
      </c>
      <c r="C458" t="s">
        <v>1577</v>
      </c>
      <c r="D458" t="s">
        <v>1580</v>
      </c>
      <c r="E458" t="s">
        <v>30</v>
      </c>
      <c r="F458" t="s">
        <v>11</v>
      </c>
      <c r="G458" t="s">
        <v>22</v>
      </c>
      <c r="H458" t="s">
        <v>90</v>
      </c>
      <c r="I458" t="s">
        <v>90</v>
      </c>
      <c r="J458" t="s">
        <v>90</v>
      </c>
      <c r="K458" t="s">
        <v>4500</v>
      </c>
      <c r="L458" t="s">
        <v>528</v>
      </c>
      <c r="M458" t="s">
        <v>1578</v>
      </c>
      <c r="N458" s="9">
        <v>54.99</v>
      </c>
      <c r="O458">
        <v>2</v>
      </c>
      <c r="P458" s="9">
        <f t="shared" si="8"/>
        <v>109.98</v>
      </c>
    </row>
    <row r="459" spans="1:16" x14ac:dyDescent="0.25">
      <c r="A459" t="s">
        <v>1444</v>
      </c>
      <c r="B459" t="s">
        <v>1581</v>
      </c>
      <c r="C459" t="s">
        <v>1577</v>
      </c>
      <c r="D459" t="s">
        <v>1582</v>
      </c>
      <c r="E459" t="s">
        <v>10</v>
      </c>
      <c r="F459" t="s">
        <v>11</v>
      </c>
      <c r="G459" t="s">
        <v>22</v>
      </c>
      <c r="H459" t="s">
        <v>90</v>
      </c>
      <c r="I459" t="s">
        <v>90</v>
      </c>
      <c r="J459" t="s">
        <v>90</v>
      </c>
      <c r="K459" t="s">
        <v>4500</v>
      </c>
      <c r="L459" t="s">
        <v>528</v>
      </c>
      <c r="M459" t="s">
        <v>1578</v>
      </c>
      <c r="N459" s="9">
        <v>54.99</v>
      </c>
      <c r="O459">
        <v>1</v>
      </c>
      <c r="P459" s="9">
        <f t="shared" si="8"/>
        <v>54.99</v>
      </c>
    </row>
    <row r="460" spans="1:16" x14ac:dyDescent="0.25">
      <c r="A460" t="s">
        <v>1444</v>
      </c>
      <c r="B460" t="s">
        <v>1583</v>
      </c>
      <c r="C460" t="s">
        <v>1584</v>
      </c>
      <c r="D460" t="s">
        <v>1585</v>
      </c>
      <c r="E460" t="s">
        <v>10</v>
      </c>
      <c r="F460" t="s">
        <v>11</v>
      </c>
      <c r="G460" t="s">
        <v>22</v>
      </c>
      <c r="H460" t="s">
        <v>837</v>
      </c>
      <c r="I460" t="s">
        <v>1482</v>
      </c>
      <c r="J460" t="s">
        <v>1539</v>
      </c>
      <c r="K460" t="s">
        <v>4501</v>
      </c>
      <c r="L460" t="s">
        <v>346</v>
      </c>
      <c r="M460" t="s">
        <v>1586</v>
      </c>
      <c r="N460" s="9">
        <v>35.99</v>
      </c>
      <c r="O460">
        <v>1</v>
      </c>
      <c r="P460" s="9">
        <f t="shared" si="8"/>
        <v>35.99</v>
      </c>
    </row>
    <row r="461" spans="1:16" x14ac:dyDescent="0.25">
      <c r="A461" t="s">
        <v>1444</v>
      </c>
      <c r="B461" t="s">
        <v>1587</v>
      </c>
      <c r="C461" t="s">
        <v>1588</v>
      </c>
      <c r="D461" t="s">
        <v>1589</v>
      </c>
      <c r="E461" t="s">
        <v>89</v>
      </c>
      <c r="F461" t="s">
        <v>11</v>
      </c>
      <c r="G461" t="s">
        <v>22</v>
      </c>
      <c r="H461" t="s">
        <v>378</v>
      </c>
      <c r="I461" t="s">
        <v>345</v>
      </c>
      <c r="J461" t="s">
        <v>345</v>
      </c>
      <c r="K461" t="s">
        <v>4500</v>
      </c>
      <c r="L461" t="s">
        <v>127</v>
      </c>
      <c r="M461" t="s">
        <v>1590</v>
      </c>
      <c r="N461" s="9">
        <v>41.99</v>
      </c>
      <c r="O461">
        <v>1</v>
      </c>
      <c r="P461" s="9">
        <f t="shared" si="8"/>
        <v>41.99</v>
      </c>
    </row>
    <row r="462" spans="1:16" x14ac:dyDescent="0.25">
      <c r="A462" t="s">
        <v>1444</v>
      </c>
      <c r="B462" t="s">
        <v>1591</v>
      </c>
      <c r="C462" t="s">
        <v>1592</v>
      </c>
      <c r="D462" t="s">
        <v>1593</v>
      </c>
      <c r="E462" t="s">
        <v>10</v>
      </c>
      <c r="F462" t="s">
        <v>11</v>
      </c>
      <c r="G462" t="s">
        <v>22</v>
      </c>
      <c r="H462" t="s">
        <v>90</v>
      </c>
      <c r="I462" t="s">
        <v>850</v>
      </c>
      <c r="J462" t="s">
        <v>850</v>
      </c>
      <c r="K462" t="s">
        <v>4500</v>
      </c>
      <c r="L462" t="s">
        <v>528</v>
      </c>
      <c r="M462" t="s">
        <v>1594</v>
      </c>
      <c r="N462" s="9">
        <v>54.99</v>
      </c>
      <c r="O462">
        <v>1</v>
      </c>
      <c r="P462" s="9">
        <f t="shared" si="8"/>
        <v>54.99</v>
      </c>
    </row>
    <row r="463" spans="1:16" x14ac:dyDescent="0.25">
      <c r="A463" t="s">
        <v>1444</v>
      </c>
      <c r="B463" t="s">
        <v>1595</v>
      </c>
      <c r="C463" t="s">
        <v>1596</v>
      </c>
      <c r="D463" t="s">
        <v>1597</v>
      </c>
      <c r="E463" t="s">
        <v>89</v>
      </c>
      <c r="F463" t="s">
        <v>11</v>
      </c>
      <c r="G463" t="s">
        <v>22</v>
      </c>
      <c r="H463" t="s">
        <v>90</v>
      </c>
      <c r="I463" t="s">
        <v>850</v>
      </c>
      <c r="J463" t="s">
        <v>850</v>
      </c>
      <c r="K463" t="s">
        <v>4500</v>
      </c>
      <c r="L463" t="s">
        <v>950</v>
      </c>
      <c r="M463" t="s">
        <v>1598</v>
      </c>
      <c r="N463" s="9">
        <v>54.99</v>
      </c>
      <c r="O463">
        <v>3</v>
      </c>
      <c r="P463" s="9">
        <f t="shared" si="8"/>
        <v>164.97</v>
      </c>
    </row>
    <row r="464" spans="1:16" x14ac:dyDescent="0.25">
      <c r="A464" t="s">
        <v>1444</v>
      </c>
      <c r="B464" t="s">
        <v>1599</v>
      </c>
      <c r="C464" t="s">
        <v>1596</v>
      </c>
      <c r="D464" t="s">
        <v>1600</v>
      </c>
      <c r="E464" t="s">
        <v>21</v>
      </c>
      <c r="F464" t="s">
        <v>11</v>
      </c>
      <c r="G464" t="s">
        <v>22</v>
      </c>
      <c r="H464" t="s">
        <v>90</v>
      </c>
      <c r="I464" t="s">
        <v>850</v>
      </c>
      <c r="J464" t="s">
        <v>850</v>
      </c>
      <c r="K464" t="s">
        <v>4500</v>
      </c>
      <c r="L464" t="s">
        <v>950</v>
      </c>
      <c r="M464" t="s">
        <v>1598</v>
      </c>
      <c r="N464" s="9">
        <v>54.99</v>
      </c>
      <c r="O464">
        <v>5</v>
      </c>
      <c r="P464" s="9">
        <f t="shared" si="8"/>
        <v>274.95</v>
      </c>
    </row>
    <row r="465" spans="1:16" x14ac:dyDescent="0.25">
      <c r="A465" t="s">
        <v>1444</v>
      </c>
      <c r="B465" t="s">
        <v>1601</v>
      </c>
      <c r="C465" t="s">
        <v>1596</v>
      </c>
      <c r="D465" t="s">
        <v>1602</v>
      </c>
      <c r="E465" t="s">
        <v>139</v>
      </c>
      <c r="F465" t="s">
        <v>11</v>
      </c>
      <c r="G465" t="s">
        <v>22</v>
      </c>
      <c r="H465" t="s">
        <v>90</v>
      </c>
      <c r="I465" t="s">
        <v>850</v>
      </c>
      <c r="J465" t="s">
        <v>850</v>
      </c>
      <c r="K465" t="s">
        <v>4500</v>
      </c>
      <c r="L465" t="s">
        <v>950</v>
      </c>
      <c r="M465" t="s">
        <v>1598</v>
      </c>
      <c r="N465" s="9">
        <v>54.99</v>
      </c>
      <c r="O465">
        <v>7</v>
      </c>
      <c r="P465" s="9">
        <f t="shared" si="8"/>
        <v>384.93</v>
      </c>
    </row>
    <row r="466" spans="1:16" x14ac:dyDescent="0.25">
      <c r="A466" t="s">
        <v>1444</v>
      </c>
      <c r="B466" t="s">
        <v>1603</v>
      </c>
      <c r="C466" t="s">
        <v>1596</v>
      </c>
      <c r="D466" t="s">
        <v>1604</v>
      </c>
      <c r="E466" t="s">
        <v>10</v>
      </c>
      <c r="F466" t="s">
        <v>11</v>
      </c>
      <c r="G466" t="s">
        <v>22</v>
      </c>
      <c r="H466" t="s">
        <v>90</v>
      </c>
      <c r="I466" t="s">
        <v>850</v>
      </c>
      <c r="J466" t="s">
        <v>850</v>
      </c>
      <c r="K466" t="s">
        <v>4500</v>
      </c>
      <c r="L466" t="s">
        <v>950</v>
      </c>
      <c r="M466" t="s">
        <v>1598</v>
      </c>
      <c r="N466" s="9">
        <v>54.99</v>
      </c>
      <c r="O466">
        <v>5</v>
      </c>
      <c r="P466" s="9">
        <f t="shared" si="8"/>
        <v>274.95</v>
      </c>
    </row>
    <row r="467" spans="1:16" x14ac:dyDescent="0.25">
      <c r="A467" t="s">
        <v>1444</v>
      </c>
      <c r="B467" t="s">
        <v>1605</v>
      </c>
      <c r="C467" t="s">
        <v>1596</v>
      </c>
      <c r="D467" t="s">
        <v>1606</v>
      </c>
      <c r="E467" t="s">
        <v>35</v>
      </c>
      <c r="F467" t="s">
        <v>11</v>
      </c>
      <c r="G467" t="s">
        <v>22</v>
      </c>
      <c r="H467" t="s">
        <v>90</v>
      </c>
      <c r="I467" t="s">
        <v>850</v>
      </c>
      <c r="J467" t="s">
        <v>850</v>
      </c>
      <c r="K467" t="s">
        <v>4500</v>
      </c>
      <c r="L467" t="s">
        <v>950</v>
      </c>
      <c r="M467" t="s">
        <v>1598</v>
      </c>
      <c r="N467" s="9">
        <v>54.99</v>
      </c>
      <c r="O467">
        <v>2</v>
      </c>
      <c r="P467" s="9">
        <f t="shared" si="8"/>
        <v>109.98</v>
      </c>
    </row>
    <row r="468" spans="1:16" x14ac:dyDescent="0.25">
      <c r="A468" t="s">
        <v>1444</v>
      </c>
      <c r="B468" t="s">
        <v>1607</v>
      </c>
      <c r="C468" t="s">
        <v>1596</v>
      </c>
      <c r="D468" t="s">
        <v>1608</v>
      </c>
      <c r="E468" t="s">
        <v>65</v>
      </c>
      <c r="F468" t="s">
        <v>11</v>
      </c>
      <c r="G468" t="s">
        <v>22</v>
      </c>
      <c r="H468" t="s">
        <v>90</v>
      </c>
      <c r="I468" t="s">
        <v>850</v>
      </c>
      <c r="J468" t="s">
        <v>850</v>
      </c>
      <c r="K468" t="s">
        <v>4500</v>
      </c>
      <c r="L468" t="s">
        <v>950</v>
      </c>
      <c r="M468" t="s">
        <v>1598</v>
      </c>
      <c r="N468" s="9">
        <v>54.99</v>
      </c>
      <c r="O468">
        <v>1</v>
      </c>
      <c r="P468" s="9">
        <f t="shared" si="8"/>
        <v>54.99</v>
      </c>
    </row>
    <row r="469" spans="1:16" x14ac:dyDescent="0.25">
      <c r="A469" t="s">
        <v>1444</v>
      </c>
      <c r="B469" t="s">
        <v>1611</v>
      </c>
      <c r="C469" t="s">
        <v>1609</v>
      </c>
      <c r="D469" t="s">
        <v>1612</v>
      </c>
      <c r="E469" t="s">
        <v>10</v>
      </c>
      <c r="F469" t="s">
        <v>11</v>
      </c>
      <c r="G469" t="s">
        <v>22</v>
      </c>
      <c r="H469" t="s">
        <v>90</v>
      </c>
      <c r="I469" t="s">
        <v>850</v>
      </c>
      <c r="J469" t="s">
        <v>850</v>
      </c>
      <c r="K469" t="s">
        <v>4500</v>
      </c>
      <c r="L469" t="s">
        <v>1454</v>
      </c>
      <c r="M469" t="s">
        <v>1610</v>
      </c>
      <c r="N469" s="9">
        <v>54.99</v>
      </c>
      <c r="O469">
        <v>1</v>
      </c>
      <c r="P469" s="9">
        <f t="shared" si="8"/>
        <v>54.99</v>
      </c>
    </row>
    <row r="470" spans="1:16" x14ac:dyDescent="0.25">
      <c r="A470" t="s">
        <v>1444</v>
      </c>
      <c r="B470" t="s">
        <v>1613</v>
      </c>
      <c r="C470" t="s">
        <v>1614</v>
      </c>
      <c r="D470" t="s">
        <v>1615</v>
      </c>
      <c r="E470" t="s">
        <v>89</v>
      </c>
      <c r="F470" t="s">
        <v>11</v>
      </c>
      <c r="G470" t="s">
        <v>22</v>
      </c>
      <c r="H470" t="s">
        <v>837</v>
      </c>
      <c r="I470" t="s">
        <v>837</v>
      </c>
      <c r="J470" t="s">
        <v>1539</v>
      </c>
      <c r="K470" t="s">
        <v>4500</v>
      </c>
      <c r="L470" t="s">
        <v>346</v>
      </c>
      <c r="M470" t="s">
        <v>1616</v>
      </c>
      <c r="N470" s="9">
        <v>35.99</v>
      </c>
      <c r="O470">
        <v>1</v>
      </c>
      <c r="P470" s="9">
        <f t="shared" si="8"/>
        <v>35.99</v>
      </c>
    </row>
    <row r="471" spans="1:16" x14ac:dyDescent="0.25">
      <c r="A471" t="s">
        <v>1444</v>
      </c>
      <c r="B471" t="s">
        <v>1617</v>
      </c>
      <c r="C471" t="s">
        <v>1618</v>
      </c>
      <c r="D471" t="s">
        <v>1619</v>
      </c>
      <c r="E471" t="s">
        <v>30</v>
      </c>
      <c r="F471" t="s">
        <v>11</v>
      </c>
      <c r="G471" t="s">
        <v>22</v>
      </c>
      <c r="H471" t="s">
        <v>90</v>
      </c>
      <c r="I471" t="s">
        <v>850</v>
      </c>
      <c r="J471" t="s">
        <v>850</v>
      </c>
      <c r="K471" t="s">
        <v>4500</v>
      </c>
      <c r="L471" t="s">
        <v>127</v>
      </c>
      <c r="M471" t="s">
        <v>1610</v>
      </c>
      <c r="N471" s="9">
        <v>54.99</v>
      </c>
      <c r="O471">
        <v>1</v>
      </c>
      <c r="P471" s="9">
        <f t="shared" si="8"/>
        <v>54.99</v>
      </c>
    </row>
    <row r="472" spans="1:16" x14ac:dyDescent="0.25">
      <c r="A472" t="s">
        <v>1444</v>
      </c>
      <c r="B472" t="s">
        <v>1620</v>
      </c>
      <c r="C472" t="s">
        <v>1618</v>
      </c>
      <c r="D472" t="s">
        <v>1621</v>
      </c>
      <c r="E472" t="s">
        <v>10</v>
      </c>
      <c r="F472" t="s">
        <v>11</v>
      </c>
      <c r="G472" t="s">
        <v>22</v>
      </c>
      <c r="H472" t="s">
        <v>90</v>
      </c>
      <c r="I472" t="s">
        <v>850</v>
      </c>
      <c r="J472" t="s">
        <v>850</v>
      </c>
      <c r="K472" t="s">
        <v>4500</v>
      </c>
      <c r="L472" t="s">
        <v>127</v>
      </c>
      <c r="M472" t="s">
        <v>1610</v>
      </c>
      <c r="N472" s="9">
        <v>54.99</v>
      </c>
      <c r="O472">
        <v>1</v>
      </c>
      <c r="P472" s="9">
        <f t="shared" si="8"/>
        <v>54.99</v>
      </c>
    </row>
    <row r="473" spans="1:16" x14ac:dyDescent="0.25">
      <c r="A473" t="s">
        <v>1444</v>
      </c>
      <c r="B473" t="s">
        <v>1623</v>
      </c>
      <c r="C473" t="s">
        <v>1622</v>
      </c>
      <c r="D473" t="s">
        <v>1624</v>
      </c>
      <c r="E473" t="s">
        <v>139</v>
      </c>
      <c r="F473" t="s">
        <v>11</v>
      </c>
      <c r="G473" t="s">
        <v>22</v>
      </c>
      <c r="H473" t="s">
        <v>90</v>
      </c>
      <c r="I473" t="s">
        <v>850</v>
      </c>
      <c r="J473" t="s">
        <v>850</v>
      </c>
      <c r="K473" t="s">
        <v>4500</v>
      </c>
      <c r="L473" t="s">
        <v>143</v>
      </c>
      <c r="M473" t="s">
        <v>1610</v>
      </c>
      <c r="N473" s="9">
        <v>54.99</v>
      </c>
      <c r="O473">
        <v>1</v>
      </c>
      <c r="P473" s="9">
        <f t="shared" si="8"/>
        <v>54.99</v>
      </c>
    </row>
    <row r="474" spans="1:16" x14ac:dyDescent="0.25">
      <c r="A474" t="s">
        <v>1444</v>
      </c>
      <c r="B474" t="s">
        <v>1625</v>
      </c>
      <c r="C474" t="s">
        <v>1622</v>
      </c>
      <c r="D474" t="s">
        <v>1626</v>
      </c>
      <c r="E474" t="s">
        <v>10</v>
      </c>
      <c r="F474" t="s">
        <v>11</v>
      </c>
      <c r="G474" t="s">
        <v>22</v>
      </c>
      <c r="H474" t="s">
        <v>90</v>
      </c>
      <c r="I474" t="s">
        <v>850</v>
      </c>
      <c r="J474" t="s">
        <v>850</v>
      </c>
      <c r="K474" t="s">
        <v>4500</v>
      </c>
      <c r="L474" t="s">
        <v>143</v>
      </c>
      <c r="M474" t="s">
        <v>1610</v>
      </c>
      <c r="N474" s="9">
        <v>54.99</v>
      </c>
      <c r="O474">
        <v>2</v>
      </c>
      <c r="P474" s="9">
        <f t="shared" si="8"/>
        <v>109.98</v>
      </c>
    </row>
    <row r="475" spans="1:16" x14ac:dyDescent="0.25">
      <c r="A475" t="s">
        <v>1631</v>
      </c>
      <c r="B475" t="s">
        <v>1627</v>
      </c>
      <c r="C475" t="s">
        <v>1628</v>
      </c>
      <c r="D475" t="s">
        <v>1629</v>
      </c>
      <c r="E475" t="s">
        <v>10</v>
      </c>
      <c r="F475" t="s">
        <v>11</v>
      </c>
      <c r="G475" t="s">
        <v>22</v>
      </c>
      <c r="H475" t="s">
        <v>90</v>
      </c>
      <c r="I475" t="s">
        <v>90</v>
      </c>
      <c r="J475" t="s">
        <v>90</v>
      </c>
      <c r="K475" t="s">
        <v>4500</v>
      </c>
      <c r="L475" t="s">
        <v>150</v>
      </c>
      <c r="M475" t="s">
        <v>1630</v>
      </c>
      <c r="N475" s="9">
        <v>139.94999999999999</v>
      </c>
      <c r="O475">
        <v>1</v>
      </c>
      <c r="P475" s="9">
        <f t="shared" si="8"/>
        <v>139.94999999999999</v>
      </c>
    </row>
    <row r="476" spans="1:16" x14ac:dyDescent="0.25">
      <c r="A476" t="s">
        <v>1631</v>
      </c>
      <c r="B476" t="s">
        <v>1632</v>
      </c>
      <c r="C476" t="s">
        <v>1633</v>
      </c>
      <c r="D476" t="s">
        <v>1634</v>
      </c>
      <c r="E476" t="s">
        <v>139</v>
      </c>
      <c r="F476" t="s">
        <v>11</v>
      </c>
      <c r="G476" t="s">
        <v>22</v>
      </c>
      <c r="H476" t="s">
        <v>90</v>
      </c>
      <c r="I476" t="s">
        <v>850</v>
      </c>
      <c r="J476" t="s">
        <v>850</v>
      </c>
      <c r="K476" t="s">
        <v>4500</v>
      </c>
      <c r="L476" t="s">
        <v>528</v>
      </c>
      <c r="M476" t="s">
        <v>1635</v>
      </c>
      <c r="N476" s="9">
        <v>134.94999999999999</v>
      </c>
      <c r="O476">
        <v>1</v>
      </c>
      <c r="P476" s="9">
        <f t="shared" si="8"/>
        <v>134.94999999999999</v>
      </c>
    </row>
    <row r="477" spans="1:16" x14ac:dyDescent="0.25">
      <c r="A477" t="s">
        <v>1636</v>
      </c>
      <c r="B477" t="s">
        <v>1637</v>
      </c>
      <c r="C477" t="s">
        <v>1638</v>
      </c>
      <c r="D477" t="s">
        <v>1639</v>
      </c>
      <c r="E477" t="s">
        <v>89</v>
      </c>
      <c r="F477" t="s">
        <v>11</v>
      </c>
      <c r="G477" t="s">
        <v>22</v>
      </c>
      <c r="H477" t="s">
        <v>23</v>
      </c>
      <c r="I477" t="s">
        <v>23</v>
      </c>
      <c r="J477" t="s">
        <v>23</v>
      </c>
      <c r="K477" t="s">
        <v>4501</v>
      </c>
      <c r="L477" t="s">
        <v>81</v>
      </c>
      <c r="M477" t="s">
        <v>1640</v>
      </c>
      <c r="N477" s="9">
        <v>49.95</v>
      </c>
      <c r="O477">
        <v>1</v>
      </c>
      <c r="P477" s="9">
        <f t="shared" si="8"/>
        <v>49.95</v>
      </c>
    </row>
    <row r="478" spans="1:16" x14ac:dyDescent="0.25">
      <c r="A478" t="s">
        <v>1636</v>
      </c>
      <c r="B478" t="s">
        <v>1641</v>
      </c>
      <c r="C478" t="s">
        <v>1638</v>
      </c>
      <c r="D478" t="s">
        <v>1642</v>
      </c>
      <c r="E478" t="s">
        <v>21</v>
      </c>
      <c r="F478" t="s">
        <v>11</v>
      </c>
      <c r="G478" t="s">
        <v>22</v>
      </c>
      <c r="H478" t="s">
        <v>23</v>
      </c>
      <c r="I478" t="s">
        <v>23</v>
      </c>
      <c r="J478" t="s">
        <v>23</v>
      </c>
      <c r="K478" t="s">
        <v>4501</v>
      </c>
      <c r="L478" t="s">
        <v>81</v>
      </c>
      <c r="M478" t="s">
        <v>1640</v>
      </c>
      <c r="N478" s="9">
        <v>49.95</v>
      </c>
      <c r="O478">
        <v>1</v>
      </c>
      <c r="P478" s="9">
        <f t="shared" si="8"/>
        <v>49.95</v>
      </c>
    </row>
    <row r="479" spans="1:16" x14ac:dyDescent="0.25">
      <c r="A479" t="s">
        <v>1444</v>
      </c>
      <c r="B479" t="s">
        <v>1643</v>
      </c>
      <c r="C479" t="s">
        <v>1644</v>
      </c>
      <c r="D479" t="s">
        <v>1645</v>
      </c>
      <c r="E479" t="s">
        <v>30</v>
      </c>
      <c r="F479" t="s">
        <v>11</v>
      </c>
      <c r="G479" t="s">
        <v>22</v>
      </c>
      <c r="H479" t="s">
        <v>23</v>
      </c>
      <c r="I479" t="s">
        <v>954</v>
      </c>
      <c r="J479" t="s">
        <v>954</v>
      </c>
      <c r="K479" t="s">
        <v>4501</v>
      </c>
      <c r="L479" t="s">
        <v>127</v>
      </c>
      <c r="M479" t="s">
        <v>1443</v>
      </c>
      <c r="N479" s="9">
        <v>34.99</v>
      </c>
      <c r="O479">
        <v>1</v>
      </c>
      <c r="P479" s="9">
        <f t="shared" si="8"/>
        <v>34.99</v>
      </c>
    </row>
    <row r="480" spans="1:16" x14ac:dyDescent="0.25">
      <c r="A480" t="s">
        <v>1442</v>
      </c>
      <c r="B480" t="s">
        <v>1646</v>
      </c>
      <c r="C480" t="s">
        <v>1647</v>
      </c>
      <c r="D480" t="s">
        <v>1648</v>
      </c>
      <c r="E480" t="s">
        <v>30</v>
      </c>
      <c r="F480" t="s">
        <v>11</v>
      </c>
      <c r="G480" t="s">
        <v>22</v>
      </c>
      <c r="H480" t="s">
        <v>23</v>
      </c>
      <c r="I480" t="s">
        <v>23</v>
      </c>
      <c r="J480" t="s">
        <v>23</v>
      </c>
      <c r="K480" t="s">
        <v>4501</v>
      </c>
      <c r="L480" t="s">
        <v>1455</v>
      </c>
      <c r="M480" t="s">
        <v>1649</v>
      </c>
      <c r="N480" s="9">
        <v>34.99</v>
      </c>
      <c r="O480">
        <v>1</v>
      </c>
      <c r="P480" s="9">
        <f t="shared" si="8"/>
        <v>34.99</v>
      </c>
    </row>
    <row r="481" spans="1:16" x14ac:dyDescent="0.25">
      <c r="A481" t="s">
        <v>1466</v>
      </c>
      <c r="B481" t="s">
        <v>1650</v>
      </c>
      <c r="C481" t="s">
        <v>1651</v>
      </c>
      <c r="D481" t="s">
        <v>1652</v>
      </c>
      <c r="E481" t="s">
        <v>139</v>
      </c>
      <c r="F481" t="s">
        <v>11</v>
      </c>
      <c r="G481" t="s">
        <v>22</v>
      </c>
      <c r="H481" t="s">
        <v>215</v>
      </c>
      <c r="I481" t="s">
        <v>1523</v>
      </c>
      <c r="J481" t="s">
        <v>1523</v>
      </c>
      <c r="K481" t="s">
        <v>4502</v>
      </c>
      <c r="L481" t="s">
        <v>143</v>
      </c>
      <c r="M481" t="s">
        <v>1653</v>
      </c>
      <c r="N481" s="9">
        <v>64.95</v>
      </c>
      <c r="O481">
        <v>7</v>
      </c>
      <c r="P481" s="9">
        <f t="shared" si="8"/>
        <v>454.65000000000003</v>
      </c>
    </row>
    <row r="482" spans="1:16" x14ac:dyDescent="0.25">
      <c r="A482" t="s">
        <v>1466</v>
      </c>
      <c r="B482" t="s">
        <v>1654</v>
      </c>
      <c r="C482" t="s">
        <v>1651</v>
      </c>
      <c r="D482" t="s">
        <v>1655</v>
      </c>
      <c r="E482" t="s">
        <v>30</v>
      </c>
      <c r="F482" t="s">
        <v>11</v>
      </c>
      <c r="G482" t="s">
        <v>22</v>
      </c>
      <c r="H482" t="s">
        <v>215</v>
      </c>
      <c r="I482" t="s">
        <v>1523</v>
      </c>
      <c r="J482" t="s">
        <v>1523</v>
      </c>
      <c r="K482" t="s">
        <v>4502</v>
      </c>
      <c r="L482" t="s">
        <v>143</v>
      </c>
      <c r="M482" t="s">
        <v>1653</v>
      </c>
      <c r="N482" s="9">
        <v>64.95</v>
      </c>
      <c r="O482">
        <v>8</v>
      </c>
      <c r="P482" s="9">
        <f t="shared" si="8"/>
        <v>519.6</v>
      </c>
    </row>
    <row r="483" spans="1:16" x14ac:dyDescent="0.25">
      <c r="A483" t="s">
        <v>1660</v>
      </c>
      <c r="B483" t="s">
        <v>1656</v>
      </c>
      <c r="C483" t="s">
        <v>1657</v>
      </c>
      <c r="D483" t="s">
        <v>1658</v>
      </c>
      <c r="E483" t="s">
        <v>139</v>
      </c>
      <c r="F483" t="s">
        <v>11</v>
      </c>
      <c r="G483" t="s">
        <v>22</v>
      </c>
      <c r="H483" t="s">
        <v>356</v>
      </c>
      <c r="I483" t="s">
        <v>357</v>
      </c>
      <c r="J483" t="s">
        <v>357</v>
      </c>
      <c r="K483" t="s">
        <v>4501</v>
      </c>
      <c r="L483" t="s">
        <v>934</v>
      </c>
      <c r="M483" t="s">
        <v>1659</v>
      </c>
      <c r="N483" s="9">
        <v>89.95</v>
      </c>
      <c r="O483">
        <v>1</v>
      </c>
      <c r="P483" s="9">
        <f t="shared" si="8"/>
        <v>89.95</v>
      </c>
    </row>
    <row r="484" spans="1:16" x14ac:dyDescent="0.25">
      <c r="A484" t="s">
        <v>1660</v>
      </c>
      <c r="B484" t="s">
        <v>1661</v>
      </c>
      <c r="C484" t="s">
        <v>1657</v>
      </c>
      <c r="D484" t="s">
        <v>1662</v>
      </c>
      <c r="E484" t="s">
        <v>10</v>
      </c>
      <c r="F484" t="s">
        <v>11</v>
      </c>
      <c r="G484" t="s">
        <v>22</v>
      </c>
      <c r="H484" t="s">
        <v>356</v>
      </c>
      <c r="I484" t="s">
        <v>357</v>
      </c>
      <c r="J484" t="s">
        <v>357</v>
      </c>
      <c r="K484" t="s">
        <v>4501</v>
      </c>
      <c r="L484" t="s">
        <v>934</v>
      </c>
      <c r="M484" t="s">
        <v>1659</v>
      </c>
      <c r="N484" s="9">
        <v>89.95</v>
      </c>
      <c r="O484">
        <v>1</v>
      </c>
      <c r="P484" s="9">
        <f t="shared" si="8"/>
        <v>89.95</v>
      </c>
    </row>
    <row r="485" spans="1:16" x14ac:dyDescent="0.25">
      <c r="A485" t="s">
        <v>1660</v>
      </c>
      <c r="B485" t="s">
        <v>1663</v>
      </c>
      <c r="C485" t="s">
        <v>1664</v>
      </c>
      <c r="D485" t="s">
        <v>1665</v>
      </c>
      <c r="E485" t="s">
        <v>89</v>
      </c>
      <c r="F485" t="s">
        <v>11</v>
      </c>
      <c r="G485" t="s">
        <v>22</v>
      </c>
      <c r="H485" t="s">
        <v>356</v>
      </c>
      <c r="I485" t="s">
        <v>358</v>
      </c>
      <c r="J485" t="s">
        <v>358</v>
      </c>
      <c r="K485" t="s">
        <v>4501</v>
      </c>
      <c r="L485" t="s">
        <v>346</v>
      </c>
      <c r="M485" t="s">
        <v>1666</v>
      </c>
      <c r="N485" s="9">
        <v>84.95</v>
      </c>
      <c r="O485">
        <v>1</v>
      </c>
      <c r="P485" s="9">
        <f t="shared" si="8"/>
        <v>84.95</v>
      </c>
    </row>
    <row r="486" spans="1:16" x14ac:dyDescent="0.25">
      <c r="A486" t="s">
        <v>1660</v>
      </c>
      <c r="B486" t="s">
        <v>1667</v>
      </c>
      <c r="C486" t="s">
        <v>1668</v>
      </c>
      <c r="D486" t="s">
        <v>1669</v>
      </c>
      <c r="E486" t="s">
        <v>89</v>
      </c>
      <c r="F486" t="s">
        <v>11</v>
      </c>
      <c r="G486" t="s">
        <v>22</v>
      </c>
      <c r="H486" t="s">
        <v>23</v>
      </c>
      <c r="I486" t="s">
        <v>23</v>
      </c>
      <c r="J486" t="s">
        <v>23</v>
      </c>
      <c r="K486" t="s">
        <v>4501</v>
      </c>
      <c r="L486" t="s">
        <v>150</v>
      </c>
      <c r="M486" t="s">
        <v>1670</v>
      </c>
      <c r="N486" s="9">
        <v>59.95</v>
      </c>
      <c r="O486">
        <v>1</v>
      </c>
      <c r="P486" s="9">
        <f t="shared" si="8"/>
        <v>59.95</v>
      </c>
    </row>
    <row r="487" spans="1:16" x14ac:dyDescent="0.25">
      <c r="A487" t="s">
        <v>1660</v>
      </c>
      <c r="B487" t="s">
        <v>1671</v>
      </c>
      <c r="C487" t="s">
        <v>1672</v>
      </c>
      <c r="D487" t="s">
        <v>1673</v>
      </c>
      <c r="E487" t="s">
        <v>139</v>
      </c>
      <c r="F487" t="s">
        <v>11</v>
      </c>
      <c r="G487" t="s">
        <v>22</v>
      </c>
      <c r="H487" t="s">
        <v>356</v>
      </c>
      <c r="I487" t="s">
        <v>1674</v>
      </c>
      <c r="J487" t="s">
        <v>1674</v>
      </c>
      <c r="K487" t="s">
        <v>4501</v>
      </c>
      <c r="L487" t="s">
        <v>127</v>
      </c>
      <c r="M487" t="s">
        <v>1675</v>
      </c>
      <c r="N487" s="9">
        <v>89.95</v>
      </c>
      <c r="O487">
        <v>1</v>
      </c>
      <c r="P487" s="9">
        <f t="shared" si="8"/>
        <v>89.95</v>
      </c>
    </row>
    <row r="488" spans="1:16" x14ac:dyDescent="0.25">
      <c r="A488" t="s">
        <v>1631</v>
      </c>
      <c r="B488" t="s">
        <v>1676</v>
      </c>
      <c r="C488" t="s">
        <v>1677</v>
      </c>
      <c r="D488" t="s">
        <v>1678</v>
      </c>
      <c r="E488" t="s">
        <v>89</v>
      </c>
      <c r="F488" t="s">
        <v>11</v>
      </c>
      <c r="G488" t="s">
        <v>22</v>
      </c>
      <c r="H488" t="s">
        <v>837</v>
      </c>
      <c r="I488" t="s">
        <v>837</v>
      </c>
      <c r="J488" t="s">
        <v>1483</v>
      </c>
      <c r="K488" t="s">
        <v>4500</v>
      </c>
      <c r="L488" t="s">
        <v>528</v>
      </c>
      <c r="M488" t="s">
        <v>1679</v>
      </c>
      <c r="N488" s="9">
        <v>109.95</v>
      </c>
      <c r="O488">
        <v>1</v>
      </c>
      <c r="P488" s="9">
        <f t="shared" si="8"/>
        <v>109.95</v>
      </c>
    </row>
    <row r="489" spans="1:16" x14ac:dyDescent="0.25">
      <c r="A489" t="s">
        <v>1456</v>
      </c>
      <c r="B489" t="s">
        <v>1680</v>
      </c>
      <c r="C489" t="s">
        <v>1681</v>
      </c>
      <c r="D489" t="s">
        <v>1682</v>
      </c>
      <c r="E489" t="s">
        <v>21</v>
      </c>
      <c r="F489" t="s">
        <v>11</v>
      </c>
      <c r="G489" t="s">
        <v>22</v>
      </c>
      <c r="H489" t="s">
        <v>356</v>
      </c>
      <c r="I489" t="s">
        <v>110</v>
      </c>
      <c r="J489" t="s">
        <v>110</v>
      </c>
      <c r="K489" t="s">
        <v>4501</v>
      </c>
      <c r="L489" t="s">
        <v>143</v>
      </c>
      <c r="M489" t="s">
        <v>1683</v>
      </c>
      <c r="N489" s="9">
        <v>84.95</v>
      </c>
      <c r="O489">
        <v>1</v>
      </c>
      <c r="P489" s="9">
        <f t="shared" si="8"/>
        <v>84.95</v>
      </c>
    </row>
    <row r="490" spans="1:16" x14ac:dyDescent="0.25">
      <c r="A490" t="s">
        <v>1456</v>
      </c>
      <c r="B490" t="s">
        <v>1684</v>
      </c>
      <c r="C490" t="s">
        <v>1681</v>
      </c>
      <c r="D490" t="s">
        <v>1685</v>
      </c>
      <c r="E490" t="s">
        <v>10</v>
      </c>
      <c r="F490" t="s">
        <v>11</v>
      </c>
      <c r="G490" t="s">
        <v>22</v>
      </c>
      <c r="H490" t="s">
        <v>356</v>
      </c>
      <c r="I490" t="s">
        <v>110</v>
      </c>
      <c r="J490" t="s">
        <v>110</v>
      </c>
      <c r="K490" t="s">
        <v>4501</v>
      </c>
      <c r="L490" t="s">
        <v>143</v>
      </c>
      <c r="M490" t="s">
        <v>1683</v>
      </c>
      <c r="N490" s="9">
        <v>84.95</v>
      </c>
      <c r="O490">
        <v>1</v>
      </c>
      <c r="P490" s="9">
        <f t="shared" si="8"/>
        <v>84.95</v>
      </c>
    </row>
    <row r="491" spans="1:16" x14ac:dyDescent="0.25">
      <c r="A491" t="s">
        <v>1690</v>
      </c>
      <c r="B491" t="s">
        <v>1686</v>
      </c>
      <c r="C491" t="s">
        <v>1687</v>
      </c>
      <c r="D491" t="s">
        <v>1688</v>
      </c>
      <c r="E491" t="s">
        <v>89</v>
      </c>
      <c r="F491" t="s">
        <v>11</v>
      </c>
      <c r="G491" t="s">
        <v>22</v>
      </c>
      <c r="H491" t="s">
        <v>23</v>
      </c>
      <c r="I491" t="s">
        <v>357</v>
      </c>
      <c r="J491" t="s">
        <v>357</v>
      </c>
      <c r="K491" t="s">
        <v>4501</v>
      </c>
      <c r="L491" t="s">
        <v>127</v>
      </c>
      <c r="M491" t="s">
        <v>1689</v>
      </c>
      <c r="N491" s="9">
        <v>94.95</v>
      </c>
      <c r="O491">
        <v>1</v>
      </c>
      <c r="P491" s="9">
        <f t="shared" ref="P491:P529" si="9">O491*N491</f>
        <v>94.95</v>
      </c>
    </row>
    <row r="492" spans="1:16" x14ac:dyDescent="0.25">
      <c r="A492" t="s">
        <v>1695</v>
      </c>
      <c r="B492" t="s">
        <v>1691</v>
      </c>
      <c r="C492" t="s">
        <v>1692</v>
      </c>
      <c r="D492" t="s">
        <v>1693</v>
      </c>
      <c r="E492" t="s">
        <v>139</v>
      </c>
      <c r="F492" t="s">
        <v>11</v>
      </c>
      <c r="G492" t="s">
        <v>22</v>
      </c>
      <c r="H492" t="s">
        <v>378</v>
      </c>
      <c r="I492" t="s">
        <v>225</v>
      </c>
      <c r="J492" t="s">
        <v>225</v>
      </c>
      <c r="K492" t="s">
        <v>4500</v>
      </c>
      <c r="L492" t="s">
        <v>346</v>
      </c>
      <c r="M492" t="s">
        <v>1694</v>
      </c>
      <c r="N492" s="9">
        <v>214.95</v>
      </c>
      <c r="O492">
        <v>2</v>
      </c>
      <c r="P492" s="9">
        <f t="shared" si="9"/>
        <v>429.9</v>
      </c>
    </row>
    <row r="493" spans="1:16" x14ac:dyDescent="0.25">
      <c r="A493" t="s">
        <v>1695</v>
      </c>
      <c r="B493" t="s">
        <v>1696</v>
      </c>
      <c r="C493" t="s">
        <v>1692</v>
      </c>
      <c r="D493" t="s">
        <v>1697</v>
      </c>
      <c r="E493" t="s">
        <v>65</v>
      </c>
      <c r="F493" t="s">
        <v>11</v>
      </c>
      <c r="G493" t="s">
        <v>22</v>
      </c>
      <c r="H493" t="s">
        <v>378</v>
      </c>
      <c r="I493" t="s">
        <v>225</v>
      </c>
      <c r="J493" t="s">
        <v>225</v>
      </c>
      <c r="K493" t="s">
        <v>4500</v>
      </c>
      <c r="L493" t="s">
        <v>346</v>
      </c>
      <c r="M493" t="s">
        <v>1694</v>
      </c>
      <c r="N493" s="9">
        <v>214.95</v>
      </c>
      <c r="O493">
        <v>1</v>
      </c>
      <c r="P493" s="9">
        <f t="shared" si="9"/>
        <v>214.95</v>
      </c>
    </row>
    <row r="494" spans="1:16" x14ac:dyDescent="0.25">
      <c r="A494" t="s">
        <v>1695</v>
      </c>
      <c r="B494" t="s">
        <v>1698</v>
      </c>
      <c r="C494" t="s">
        <v>1692</v>
      </c>
      <c r="D494" t="s">
        <v>1699</v>
      </c>
      <c r="E494" t="s">
        <v>21</v>
      </c>
      <c r="F494" t="s">
        <v>11</v>
      </c>
      <c r="G494" t="s">
        <v>22</v>
      </c>
      <c r="H494" t="s">
        <v>378</v>
      </c>
      <c r="I494" t="s">
        <v>225</v>
      </c>
      <c r="J494" t="s">
        <v>225</v>
      </c>
      <c r="K494" t="s">
        <v>4500</v>
      </c>
      <c r="L494" t="s">
        <v>346</v>
      </c>
      <c r="M494" t="s">
        <v>1694</v>
      </c>
      <c r="N494" s="9">
        <v>214.95</v>
      </c>
      <c r="O494">
        <v>1</v>
      </c>
      <c r="P494" s="9">
        <f t="shared" si="9"/>
        <v>214.95</v>
      </c>
    </row>
    <row r="495" spans="1:16" x14ac:dyDescent="0.25">
      <c r="A495" t="s">
        <v>1449</v>
      </c>
      <c r="B495" t="s">
        <v>1700</v>
      </c>
      <c r="C495" t="s">
        <v>1701</v>
      </c>
      <c r="D495" t="s">
        <v>1702</v>
      </c>
      <c r="E495" t="s">
        <v>35</v>
      </c>
      <c r="F495" t="s">
        <v>11</v>
      </c>
      <c r="G495" t="s">
        <v>22</v>
      </c>
      <c r="H495" t="s">
        <v>837</v>
      </c>
      <c r="I495" t="s">
        <v>837</v>
      </c>
      <c r="J495" t="s">
        <v>838</v>
      </c>
      <c r="K495" t="s">
        <v>4500</v>
      </c>
      <c r="L495" t="s">
        <v>127</v>
      </c>
      <c r="M495" t="s">
        <v>1703</v>
      </c>
      <c r="N495" s="9">
        <v>99.95</v>
      </c>
      <c r="O495">
        <v>1</v>
      </c>
      <c r="P495" s="9">
        <f t="shared" si="9"/>
        <v>99.95</v>
      </c>
    </row>
    <row r="496" spans="1:16" x14ac:dyDescent="0.25">
      <c r="A496" t="s">
        <v>1708</v>
      </c>
      <c r="B496" t="s">
        <v>1704</v>
      </c>
      <c r="C496" t="s">
        <v>1705</v>
      </c>
      <c r="D496" t="s">
        <v>1706</v>
      </c>
      <c r="E496" t="s">
        <v>30</v>
      </c>
      <c r="F496" t="s">
        <v>11</v>
      </c>
      <c r="G496" t="s">
        <v>22</v>
      </c>
      <c r="H496" t="s">
        <v>215</v>
      </c>
      <c r="I496" t="s">
        <v>215</v>
      </c>
      <c r="J496" t="s">
        <v>215</v>
      </c>
      <c r="K496" t="s">
        <v>4502</v>
      </c>
      <c r="L496" t="s">
        <v>143</v>
      </c>
      <c r="M496" t="s">
        <v>1707</v>
      </c>
      <c r="N496" s="9">
        <v>445</v>
      </c>
      <c r="O496">
        <v>1</v>
      </c>
      <c r="P496" s="9">
        <f t="shared" si="9"/>
        <v>445</v>
      </c>
    </row>
    <row r="497" spans="1:16" x14ac:dyDescent="0.25">
      <c r="A497" t="s">
        <v>1714</v>
      </c>
      <c r="B497" t="s">
        <v>1709</v>
      </c>
      <c r="C497" t="s">
        <v>1710</v>
      </c>
      <c r="D497" t="s">
        <v>1711</v>
      </c>
      <c r="E497" t="s">
        <v>112</v>
      </c>
      <c r="F497" t="s">
        <v>11</v>
      </c>
      <c r="G497" t="s">
        <v>186</v>
      </c>
      <c r="H497" t="s">
        <v>170</v>
      </c>
      <c r="I497" t="s">
        <v>187</v>
      </c>
      <c r="J497" t="s">
        <v>187</v>
      </c>
      <c r="K497" t="s">
        <v>4500</v>
      </c>
      <c r="L497" t="s">
        <v>1712</v>
      </c>
      <c r="M497" t="s">
        <v>1713</v>
      </c>
      <c r="N497" s="9">
        <v>234.95</v>
      </c>
      <c r="O497">
        <v>1</v>
      </c>
      <c r="P497" s="9">
        <f t="shared" si="9"/>
        <v>234.95</v>
      </c>
    </row>
    <row r="498" spans="1:16" x14ac:dyDescent="0.25">
      <c r="A498" t="s">
        <v>1714</v>
      </c>
      <c r="B498" t="s">
        <v>1715</v>
      </c>
      <c r="C498" t="s">
        <v>1716</v>
      </c>
      <c r="D498" t="s">
        <v>1717</v>
      </c>
      <c r="E498" t="s">
        <v>167</v>
      </c>
      <c r="F498" t="s">
        <v>11</v>
      </c>
      <c r="G498" t="s">
        <v>186</v>
      </c>
      <c r="H498" t="s">
        <v>345</v>
      </c>
      <c r="I498" t="s">
        <v>954</v>
      </c>
      <c r="J498" t="s">
        <v>954</v>
      </c>
      <c r="K498" t="s">
        <v>4501</v>
      </c>
      <c r="L498" t="s">
        <v>281</v>
      </c>
      <c r="M498" t="s">
        <v>1718</v>
      </c>
      <c r="N498" s="9">
        <v>169.95</v>
      </c>
      <c r="O498">
        <v>1</v>
      </c>
      <c r="P498" s="9">
        <f t="shared" si="9"/>
        <v>169.95</v>
      </c>
    </row>
    <row r="499" spans="1:16" x14ac:dyDescent="0.25">
      <c r="A499" t="s">
        <v>1714</v>
      </c>
      <c r="B499" t="s">
        <v>1719</v>
      </c>
      <c r="C499" t="s">
        <v>1710</v>
      </c>
      <c r="D499" t="s">
        <v>1720</v>
      </c>
      <c r="E499" t="s">
        <v>89</v>
      </c>
      <c r="F499" t="s">
        <v>11</v>
      </c>
      <c r="G499" t="s">
        <v>186</v>
      </c>
      <c r="H499" t="s">
        <v>170</v>
      </c>
      <c r="I499" t="s">
        <v>187</v>
      </c>
      <c r="J499" t="s">
        <v>187</v>
      </c>
      <c r="K499" t="s">
        <v>4500</v>
      </c>
      <c r="L499" t="s">
        <v>1712</v>
      </c>
      <c r="M499" t="s">
        <v>1713</v>
      </c>
      <c r="N499" s="9">
        <v>234.95</v>
      </c>
      <c r="O499">
        <v>1</v>
      </c>
      <c r="P499" s="9">
        <f t="shared" si="9"/>
        <v>234.95</v>
      </c>
    </row>
    <row r="500" spans="1:16" x14ac:dyDescent="0.25">
      <c r="A500" t="s">
        <v>1714</v>
      </c>
      <c r="B500" t="s">
        <v>1722</v>
      </c>
      <c r="C500" t="s">
        <v>1716</v>
      </c>
      <c r="D500" t="s">
        <v>1723</v>
      </c>
      <c r="E500" t="s">
        <v>119</v>
      </c>
      <c r="F500" t="s">
        <v>11</v>
      </c>
      <c r="G500" t="s">
        <v>186</v>
      </c>
      <c r="H500" t="s">
        <v>345</v>
      </c>
      <c r="I500" t="s">
        <v>954</v>
      </c>
      <c r="J500" t="s">
        <v>954</v>
      </c>
      <c r="K500" t="s">
        <v>4501</v>
      </c>
      <c r="L500" t="s">
        <v>281</v>
      </c>
      <c r="M500" t="s">
        <v>1718</v>
      </c>
      <c r="N500" s="9">
        <v>169.95</v>
      </c>
      <c r="O500">
        <v>1</v>
      </c>
      <c r="P500" s="9">
        <f t="shared" si="9"/>
        <v>169.95</v>
      </c>
    </row>
    <row r="501" spans="1:16" x14ac:dyDescent="0.25">
      <c r="A501" t="s">
        <v>1714</v>
      </c>
      <c r="B501" t="s">
        <v>1724</v>
      </c>
      <c r="C501" t="s">
        <v>1721</v>
      </c>
      <c r="D501" t="s">
        <v>1725</v>
      </c>
      <c r="E501" t="s">
        <v>112</v>
      </c>
      <c r="F501" t="s">
        <v>11</v>
      </c>
      <c r="G501" t="s">
        <v>109</v>
      </c>
      <c r="H501" t="s">
        <v>170</v>
      </c>
      <c r="I501" t="s">
        <v>187</v>
      </c>
      <c r="J501" t="s">
        <v>187</v>
      </c>
      <c r="K501" t="s">
        <v>4500</v>
      </c>
      <c r="L501" t="s">
        <v>25</v>
      </c>
      <c r="M501" t="s">
        <v>1713</v>
      </c>
      <c r="N501" s="9">
        <v>169.95</v>
      </c>
      <c r="O501">
        <v>1</v>
      </c>
      <c r="P501" s="9">
        <f t="shared" si="9"/>
        <v>169.95</v>
      </c>
    </row>
    <row r="502" spans="1:16" x14ac:dyDescent="0.25">
      <c r="A502" t="s">
        <v>1714</v>
      </c>
      <c r="B502" t="s">
        <v>1727</v>
      </c>
      <c r="C502" t="s">
        <v>1710</v>
      </c>
      <c r="D502" t="s">
        <v>1728</v>
      </c>
      <c r="E502" t="s">
        <v>119</v>
      </c>
      <c r="F502" t="s">
        <v>11</v>
      </c>
      <c r="G502" t="s">
        <v>186</v>
      </c>
      <c r="H502" t="s">
        <v>170</v>
      </c>
      <c r="I502" t="s">
        <v>187</v>
      </c>
      <c r="J502" t="s">
        <v>187</v>
      </c>
      <c r="K502" t="s">
        <v>4500</v>
      </c>
      <c r="L502" t="s">
        <v>1712</v>
      </c>
      <c r="M502" t="s">
        <v>1713</v>
      </c>
      <c r="N502" s="9">
        <v>234.95</v>
      </c>
      <c r="O502">
        <v>1</v>
      </c>
      <c r="P502" s="9">
        <f t="shared" si="9"/>
        <v>234.95</v>
      </c>
    </row>
    <row r="503" spans="1:16" x14ac:dyDescent="0.25">
      <c r="A503" t="s">
        <v>1714</v>
      </c>
      <c r="B503" t="s">
        <v>1729</v>
      </c>
      <c r="C503" t="s">
        <v>1716</v>
      </c>
      <c r="D503" t="s">
        <v>1730</v>
      </c>
      <c r="E503" t="s">
        <v>396</v>
      </c>
      <c r="F503" t="s">
        <v>11</v>
      </c>
      <c r="G503" t="s">
        <v>186</v>
      </c>
      <c r="H503" t="s">
        <v>345</v>
      </c>
      <c r="I503" t="s">
        <v>954</v>
      </c>
      <c r="J503" t="s">
        <v>954</v>
      </c>
      <c r="K503" t="s">
        <v>4501</v>
      </c>
      <c r="L503" t="s">
        <v>281</v>
      </c>
      <c r="M503" t="s">
        <v>1718</v>
      </c>
      <c r="N503" s="9">
        <v>169.95</v>
      </c>
      <c r="O503">
        <v>1</v>
      </c>
      <c r="P503" s="9">
        <f t="shared" si="9"/>
        <v>169.95</v>
      </c>
    </row>
    <row r="504" spans="1:16" x14ac:dyDescent="0.25">
      <c r="A504" t="s">
        <v>1714</v>
      </c>
      <c r="B504" t="s">
        <v>1731</v>
      </c>
      <c r="C504" t="s">
        <v>1716</v>
      </c>
      <c r="D504" t="s">
        <v>1732</v>
      </c>
      <c r="E504" t="s">
        <v>112</v>
      </c>
      <c r="F504" t="s">
        <v>11</v>
      </c>
      <c r="G504" t="s">
        <v>186</v>
      </c>
      <c r="H504" t="s">
        <v>345</v>
      </c>
      <c r="I504" t="s">
        <v>954</v>
      </c>
      <c r="J504" t="s">
        <v>954</v>
      </c>
      <c r="K504" t="s">
        <v>4501</v>
      </c>
      <c r="L504" t="s">
        <v>281</v>
      </c>
      <c r="M504" t="s">
        <v>1718</v>
      </c>
      <c r="N504" s="9">
        <v>169.95</v>
      </c>
      <c r="O504">
        <v>1</v>
      </c>
      <c r="P504" s="9">
        <f t="shared" si="9"/>
        <v>169.95</v>
      </c>
    </row>
    <row r="505" spans="1:16" x14ac:dyDescent="0.25">
      <c r="A505" t="s">
        <v>1714</v>
      </c>
      <c r="B505" t="s">
        <v>1733</v>
      </c>
      <c r="C505" t="s">
        <v>1716</v>
      </c>
      <c r="D505" t="s">
        <v>1734</v>
      </c>
      <c r="E505" t="s">
        <v>118</v>
      </c>
      <c r="F505" t="s">
        <v>11</v>
      </c>
      <c r="G505" t="s">
        <v>186</v>
      </c>
      <c r="H505" t="s">
        <v>345</v>
      </c>
      <c r="I505" t="s">
        <v>954</v>
      </c>
      <c r="J505" t="s">
        <v>954</v>
      </c>
      <c r="K505" t="s">
        <v>4501</v>
      </c>
      <c r="L505" t="s">
        <v>281</v>
      </c>
      <c r="M505" t="s">
        <v>1718</v>
      </c>
      <c r="N505" s="9">
        <v>169.95</v>
      </c>
      <c r="O505">
        <v>1</v>
      </c>
      <c r="P505" s="9">
        <f t="shared" si="9"/>
        <v>169.95</v>
      </c>
    </row>
    <row r="506" spans="1:16" x14ac:dyDescent="0.25">
      <c r="A506" t="s">
        <v>1714</v>
      </c>
      <c r="B506" t="s">
        <v>1735</v>
      </c>
      <c r="C506" t="s">
        <v>1726</v>
      </c>
      <c r="D506" t="s">
        <v>1736</v>
      </c>
      <c r="E506" t="s">
        <v>118</v>
      </c>
      <c r="F506" t="s">
        <v>11</v>
      </c>
      <c r="G506" t="s">
        <v>186</v>
      </c>
      <c r="H506" t="s">
        <v>170</v>
      </c>
      <c r="I506" t="s">
        <v>171</v>
      </c>
      <c r="J506" t="s">
        <v>171</v>
      </c>
      <c r="K506" t="s">
        <v>4500</v>
      </c>
      <c r="L506" t="s">
        <v>127</v>
      </c>
      <c r="M506" t="s">
        <v>1713</v>
      </c>
      <c r="N506" s="9">
        <v>219.95</v>
      </c>
      <c r="O506">
        <v>1</v>
      </c>
      <c r="P506" s="9">
        <f t="shared" si="9"/>
        <v>219.95</v>
      </c>
    </row>
    <row r="507" spans="1:16" x14ac:dyDescent="0.25">
      <c r="A507" t="s">
        <v>1714</v>
      </c>
      <c r="B507" t="s">
        <v>1737</v>
      </c>
      <c r="C507" t="s">
        <v>1721</v>
      </c>
      <c r="D507" t="s">
        <v>1738</v>
      </c>
      <c r="E507" t="s">
        <v>104</v>
      </c>
      <c r="F507" t="s">
        <v>11</v>
      </c>
      <c r="G507" t="s">
        <v>109</v>
      </c>
      <c r="H507" t="s">
        <v>170</v>
      </c>
      <c r="I507" t="s">
        <v>187</v>
      </c>
      <c r="J507" t="s">
        <v>187</v>
      </c>
      <c r="K507" t="s">
        <v>4500</v>
      </c>
      <c r="L507" t="s">
        <v>25</v>
      </c>
      <c r="M507" t="s">
        <v>1713</v>
      </c>
      <c r="N507" s="9">
        <v>169.95</v>
      </c>
      <c r="O507">
        <v>1</v>
      </c>
      <c r="P507" s="9">
        <f t="shared" si="9"/>
        <v>169.95</v>
      </c>
    </row>
    <row r="508" spans="1:16" x14ac:dyDescent="0.25">
      <c r="A508" t="s">
        <v>1714</v>
      </c>
      <c r="B508" t="s">
        <v>1739</v>
      </c>
      <c r="C508" t="s">
        <v>1726</v>
      </c>
      <c r="D508" t="s">
        <v>1740</v>
      </c>
      <c r="E508" t="s">
        <v>119</v>
      </c>
      <c r="F508" t="s">
        <v>11</v>
      </c>
      <c r="G508" t="s">
        <v>186</v>
      </c>
      <c r="H508" t="s">
        <v>170</v>
      </c>
      <c r="I508" t="s">
        <v>171</v>
      </c>
      <c r="J508" t="s">
        <v>171</v>
      </c>
      <c r="K508" t="s">
        <v>4500</v>
      </c>
      <c r="L508" t="s">
        <v>127</v>
      </c>
      <c r="M508" t="s">
        <v>1713</v>
      </c>
      <c r="N508" s="9">
        <v>219.95</v>
      </c>
      <c r="O508">
        <v>1</v>
      </c>
      <c r="P508" s="9">
        <f t="shared" si="9"/>
        <v>219.95</v>
      </c>
    </row>
    <row r="509" spans="1:16" x14ac:dyDescent="0.25">
      <c r="A509" t="s">
        <v>1714</v>
      </c>
      <c r="B509" t="s">
        <v>1744</v>
      </c>
      <c r="C509" t="s">
        <v>1743</v>
      </c>
      <c r="D509" t="s">
        <v>1745</v>
      </c>
      <c r="E509" t="s">
        <v>119</v>
      </c>
      <c r="F509" t="s">
        <v>11</v>
      </c>
      <c r="G509" t="s">
        <v>186</v>
      </c>
      <c r="H509" t="s">
        <v>170</v>
      </c>
      <c r="I509" t="s">
        <v>171</v>
      </c>
      <c r="J509" t="s">
        <v>171</v>
      </c>
      <c r="K509" t="s">
        <v>4500</v>
      </c>
      <c r="L509" t="s">
        <v>264</v>
      </c>
      <c r="M509" t="s">
        <v>1742</v>
      </c>
      <c r="N509" s="9">
        <v>304.95</v>
      </c>
      <c r="O509">
        <v>1</v>
      </c>
      <c r="P509" s="9">
        <f t="shared" si="9"/>
        <v>304.95</v>
      </c>
    </row>
    <row r="510" spans="1:16" x14ac:dyDescent="0.25">
      <c r="A510" t="s">
        <v>1714</v>
      </c>
      <c r="B510" t="s">
        <v>1746</v>
      </c>
      <c r="C510" t="s">
        <v>1741</v>
      </c>
      <c r="D510" t="s">
        <v>1747</v>
      </c>
      <c r="E510" t="s">
        <v>543</v>
      </c>
      <c r="F510" t="s">
        <v>11</v>
      </c>
      <c r="G510" t="s">
        <v>186</v>
      </c>
      <c r="H510" t="s">
        <v>170</v>
      </c>
      <c r="I510" t="s">
        <v>171</v>
      </c>
      <c r="J510" t="s">
        <v>171</v>
      </c>
      <c r="K510" t="s">
        <v>4500</v>
      </c>
      <c r="L510" t="s">
        <v>264</v>
      </c>
      <c r="M510" t="s">
        <v>1742</v>
      </c>
      <c r="N510" s="9">
        <v>274.95</v>
      </c>
      <c r="O510">
        <v>1</v>
      </c>
      <c r="P510" s="9">
        <f t="shared" si="9"/>
        <v>274.95</v>
      </c>
    </row>
    <row r="511" spans="1:16" x14ac:dyDescent="0.25">
      <c r="A511" t="s">
        <v>1748</v>
      </c>
      <c r="B511" t="s">
        <v>1749</v>
      </c>
      <c r="C511" t="s">
        <v>1750</v>
      </c>
      <c r="D511" t="s">
        <v>1751</v>
      </c>
      <c r="E511" t="s">
        <v>139</v>
      </c>
      <c r="F511" t="s">
        <v>11</v>
      </c>
      <c r="G511" t="s">
        <v>22</v>
      </c>
      <c r="H511" t="s">
        <v>23</v>
      </c>
      <c r="I511" t="s">
        <v>23</v>
      </c>
      <c r="J511" t="s">
        <v>23</v>
      </c>
      <c r="K511" t="s">
        <v>4501</v>
      </c>
      <c r="L511" t="s">
        <v>29</v>
      </c>
      <c r="M511" t="s">
        <v>1752</v>
      </c>
      <c r="N511" s="9">
        <v>99</v>
      </c>
      <c r="O511">
        <v>1</v>
      </c>
      <c r="P511" s="9">
        <f t="shared" si="9"/>
        <v>99</v>
      </c>
    </row>
    <row r="512" spans="1:16" x14ac:dyDescent="0.25">
      <c r="A512" t="s">
        <v>1748</v>
      </c>
      <c r="B512" t="s">
        <v>1753</v>
      </c>
      <c r="C512" t="s">
        <v>1750</v>
      </c>
      <c r="D512" t="s">
        <v>1754</v>
      </c>
      <c r="E512" t="s">
        <v>35</v>
      </c>
      <c r="F512" t="s">
        <v>11</v>
      </c>
      <c r="G512" t="s">
        <v>22</v>
      </c>
      <c r="H512" t="s">
        <v>23</v>
      </c>
      <c r="I512" t="s">
        <v>23</v>
      </c>
      <c r="J512" t="s">
        <v>23</v>
      </c>
      <c r="K512" t="s">
        <v>4501</v>
      </c>
      <c r="L512" t="s">
        <v>29</v>
      </c>
      <c r="M512" t="s">
        <v>1752</v>
      </c>
      <c r="N512" s="9">
        <v>99</v>
      </c>
      <c r="O512">
        <v>1</v>
      </c>
      <c r="P512" s="9">
        <f t="shared" si="9"/>
        <v>99</v>
      </c>
    </row>
    <row r="513" spans="1:16" x14ac:dyDescent="0.25">
      <c r="A513" t="s">
        <v>1748</v>
      </c>
      <c r="B513" t="s">
        <v>1755</v>
      </c>
      <c r="C513" t="s">
        <v>1756</v>
      </c>
      <c r="D513" t="s">
        <v>1757</v>
      </c>
      <c r="E513" t="s">
        <v>21</v>
      </c>
      <c r="F513" t="s">
        <v>11</v>
      </c>
      <c r="G513" t="s">
        <v>22</v>
      </c>
      <c r="H513" t="s">
        <v>23</v>
      </c>
      <c r="I513" t="s">
        <v>24</v>
      </c>
      <c r="J513" t="s">
        <v>24</v>
      </c>
      <c r="K513" t="s">
        <v>4501</v>
      </c>
      <c r="L513" t="s">
        <v>143</v>
      </c>
      <c r="M513" t="s">
        <v>1758</v>
      </c>
      <c r="N513" s="9">
        <v>99</v>
      </c>
      <c r="O513">
        <v>1</v>
      </c>
      <c r="P513" s="9">
        <f t="shared" si="9"/>
        <v>99</v>
      </c>
    </row>
    <row r="514" spans="1:16" x14ac:dyDescent="0.25">
      <c r="A514" t="s">
        <v>1748</v>
      </c>
      <c r="B514" t="s">
        <v>1759</v>
      </c>
      <c r="C514" t="s">
        <v>1760</v>
      </c>
      <c r="D514" t="s">
        <v>1761</v>
      </c>
      <c r="E514" t="s">
        <v>139</v>
      </c>
      <c r="F514" t="s">
        <v>11</v>
      </c>
      <c r="G514" t="s">
        <v>22</v>
      </c>
      <c r="H514" t="s">
        <v>23</v>
      </c>
      <c r="I514" t="s">
        <v>24</v>
      </c>
      <c r="J514" t="s">
        <v>24</v>
      </c>
      <c r="K514" t="s">
        <v>4501</v>
      </c>
      <c r="L514" t="s">
        <v>346</v>
      </c>
      <c r="M514" t="s">
        <v>1762</v>
      </c>
      <c r="N514" s="9">
        <v>89</v>
      </c>
      <c r="O514">
        <v>1</v>
      </c>
      <c r="P514" s="9">
        <f t="shared" si="9"/>
        <v>89</v>
      </c>
    </row>
    <row r="515" spans="1:16" x14ac:dyDescent="0.25">
      <c r="A515" t="s">
        <v>1748</v>
      </c>
      <c r="B515" t="s">
        <v>1763</v>
      </c>
      <c r="C515" t="s">
        <v>1760</v>
      </c>
      <c r="D515" t="s">
        <v>1764</v>
      </c>
      <c r="E515" t="s">
        <v>10</v>
      </c>
      <c r="F515" t="s">
        <v>11</v>
      </c>
      <c r="G515" t="s">
        <v>22</v>
      </c>
      <c r="H515" t="s">
        <v>23</v>
      </c>
      <c r="I515" t="s">
        <v>24</v>
      </c>
      <c r="J515" t="s">
        <v>24</v>
      </c>
      <c r="K515" t="s">
        <v>4501</v>
      </c>
      <c r="L515" t="s">
        <v>346</v>
      </c>
      <c r="M515" t="s">
        <v>1762</v>
      </c>
      <c r="N515" s="9">
        <v>89</v>
      </c>
      <c r="O515">
        <v>1</v>
      </c>
      <c r="P515" s="9">
        <f t="shared" si="9"/>
        <v>89</v>
      </c>
    </row>
    <row r="516" spans="1:16" x14ac:dyDescent="0.25">
      <c r="A516" t="s">
        <v>1748</v>
      </c>
      <c r="B516" t="s">
        <v>1767</v>
      </c>
      <c r="C516" t="s">
        <v>1765</v>
      </c>
      <c r="D516" t="s">
        <v>1768</v>
      </c>
      <c r="E516" t="s">
        <v>89</v>
      </c>
      <c r="F516" t="s">
        <v>11</v>
      </c>
      <c r="G516" t="s">
        <v>22</v>
      </c>
      <c r="H516" t="s">
        <v>23</v>
      </c>
      <c r="I516" t="s">
        <v>23</v>
      </c>
      <c r="J516" t="s">
        <v>23</v>
      </c>
      <c r="K516" t="s">
        <v>4501</v>
      </c>
      <c r="L516" t="s">
        <v>1359</v>
      </c>
      <c r="M516" t="s">
        <v>1766</v>
      </c>
      <c r="N516" s="9">
        <v>99</v>
      </c>
      <c r="O516">
        <v>2</v>
      </c>
      <c r="P516" s="9">
        <f t="shared" si="9"/>
        <v>198</v>
      </c>
    </row>
    <row r="517" spans="1:16" x14ac:dyDescent="0.25">
      <c r="A517" t="s">
        <v>1748</v>
      </c>
      <c r="B517" t="s">
        <v>1771</v>
      </c>
      <c r="C517" t="s">
        <v>1769</v>
      </c>
      <c r="D517" t="s">
        <v>1772</v>
      </c>
      <c r="E517" t="s">
        <v>30</v>
      </c>
      <c r="F517" t="s">
        <v>11</v>
      </c>
      <c r="G517" t="s">
        <v>22</v>
      </c>
      <c r="H517" t="s">
        <v>23</v>
      </c>
      <c r="I517" t="s">
        <v>24</v>
      </c>
      <c r="J517" t="s">
        <v>24</v>
      </c>
      <c r="K517" t="s">
        <v>4501</v>
      </c>
      <c r="L517" t="s">
        <v>143</v>
      </c>
      <c r="M517" t="s">
        <v>1770</v>
      </c>
      <c r="N517" s="9">
        <v>49</v>
      </c>
      <c r="O517">
        <v>1</v>
      </c>
      <c r="P517" s="9">
        <f t="shared" si="9"/>
        <v>49</v>
      </c>
    </row>
    <row r="518" spans="1:16" x14ac:dyDescent="0.25">
      <c r="A518" t="s">
        <v>1748</v>
      </c>
      <c r="B518" t="s">
        <v>1773</v>
      </c>
      <c r="C518" t="s">
        <v>1769</v>
      </c>
      <c r="D518" t="s">
        <v>1774</v>
      </c>
      <c r="E518" t="s">
        <v>139</v>
      </c>
      <c r="F518" t="s">
        <v>11</v>
      </c>
      <c r="G518" t="s">
        <v>22</v>
      </c>
      <c r="H518" t="s">
        <v>23</v>
      </c>
      <c r="I518" t="s">
        <v>24</v>
      </c>
      <c r="J518" t="s">
        <v>24</v>
      </c>
      <c r="K518" t="s">
        <v>4501</v>
      </c>
      <c r="L518" t="s">
        <v>143</v>
      </c>
      <c r="M518" t="s">
        <v>1770</v>
      </c>
      <c r="N518" s="9">
        <v>49</v>
      </c>
      <c r="O518">
        <v>1</v>
      </c>
      <c r="P518" s="9">
        <f t="shared" si="9"/>
        <v>49</v>
      </c>
    </row>
    <row r="519" spans="1:16" x14ac:dyDescent="0.25">
      <c r="A519" t="s">
        <v>1779</v>
      </c>
      <c r="B519" t="s">
        <v>1775</v>
      </c>
      <c r="C519" t="s">
        <v>1776</v>
      </c>
      <c r="D519" t="s">
        <v>1777</v>
      </c>
      <c r="E519" t="s">
        <v>30</v>
      </c>
      <c r="F519" t="s">
        <v>11</v>
      </c>
      <c r="G519" t="s">
        <v>22</v>
      </c>
      <c r="H519" t="s">
        <v>23</v>
      </c>
      <c r="I519" t="s">
        <v>23</v>
      </c>
      <c r="J519" t="s">
        <v>23</v>
      </c>
      <c r="K519" t="s">
        <v>4501</v>
      </c>
      <c r="L519" t="s">
        <v>143</v>
      </c>
      <c r="M519" t="s">
        <v>1778</v>
      </c>
      <c r="N519" s="9">
        <v>49.95</v>
      </c>
      <c r="O519">
        <v>2</v>
      </c>
      <c r="P519" s="9">
        <f t="shared" si="9"/>
        <v>99.9</v>
      </c>
    </row>
    <row r="520" spans="1:16" x14ac:dyDescent="0.25">
      <c r="A520" t="s">
        <v>1636</v>
      </c>
      <c r="B520" t="s">
        <v>1781</v>
      </c>
      <c r="C520" t="s">
        <v>1782</v>
      </c>
      <c r="D520" t="s">
        <v>1783</v>
      </c>
      <c r="E520" t="s">
        <v>89</v>
      </c>
      <c r="F520" t="s">
        <v>11</v>
      </c>
      <c r="G520" t="s">
        <v>22</v>
      </c>
      <c r="H520" t="s">
        <v>23</v>
      </c>
      <c r="I520" t="s">
        <v>24</v>
      </c>
      <c r="J520" t="s">
        <v>24</v>
      </c>
      <c r="K520" t="s">
        <v>4501</v>
      </c>
      <c r="L520" t="s">
        <v>143</v>
      </c>
      <c r="M520" t="s">
        <v>1780</v>
      </c>
      <c r="N520" s="9">
        <v>74.95</v>
      </c>
      <c r="O520">
        <v>1</v>
      </c>
      <c r="P520" s="9">
        <f t="shared" si="9"/>
        <v>74.95</v>
      </c>
    </row>
    <row r="521" spans="1:16" x14ac:dyDescent="0.25">
      <c r="A521" t="s">
        <v>1636</v>
      </c>
      <c r="B521" t="s">
        <v>1784</v>
      </c>
      <c r="C521" t="s">
        <v>1782</v>
      </c>
      <c r="D521" t="s">
        <v>1785</v>
      </c>
      <c r="E521" t="s">
        <v>21</v>
      </c>
      <c r="F521" t="s">
        <v>11</v>
      </c>
      <c r="G521" t="s">
        <v>22</v>
      </c>
      <c r="H521" t="s">
        <v>23</v>
      </c>
      <c r="I521" t="s">
        <v>24</v>
      </c>
      <c r="J521" t="s">
        <v>24</v>
      </c>
      <c r="K521" t="s">
        <v>4501</v>
      </c>
      <c r="L521" t="s">
        <v>143</v>
      </c>
      <c r="M521" t="s">
        <v>1780</v>
      </c>
      <c r="N521" s="9">
        <v>74.95</v>
      </c>
      <c r="O521">
        <v>1</v>
      </c>
      <c r="P521" s="9">
        <f t="shared" si="9"/>
        <v>74.95</v>
      </c>
    </row>
    <row r="522" spans="1:16" x14ac:dyDescent="0.25">
      <c r="A522" t="s">
        <v>1788</v>
      </c>
      <c r="B522" t="s">
        <v>1789</v>
      </c>
      <c r="C522" t="s">
        <v>1786</v>
      </c>
      <c r="D522" t="s">
        <v>1790</v>
      </c>
      <c r="E522" t="s">
        <v>21</v>
      </c>
      <c r="F522" t="s">
        <v>11</v>
      </c>
      <c r="G522" t="s">
        <v>186</v>
      </c>
      <c r="H522" t="s">
        <v>170</v>
      </c>
      <c r="I522" t="s">
        <v>187</v>
      </c>
      <c r="J522" t="s">
        <v>187</v>
      </c>
      <c r="K522" t="s">
        <v>4500</v>
      </c>
      <c r="L522" t="s">
        <v>134</v>
      </c>
      <c r="M522" t="s">
        <v>1787</v>
      </c>
      <c r="N522" s="9">
        <v>60</v>
      </c>
      <c r="O522">
        <v>2</v>
      </c>
      <c r="P522" s="9">
        <f t="shared" si="9"/>
        <v>120</v>
      </c>
    </row>
    <row r="523" spans="1:16" x14ac:dyDescent="0.25">
      <c r="A523" t="s">
        <v>1788</v>
      </c>
      <c r="B523" t="s">
        <v>1793</v>
      </c>
      <c r="C523" t="s">
        <v>1791</v>
      </c>
      <c r="D523" t="s">
        <v>1794</v>
      </c>
      <c r="E523" t="s">
        <v>543</v>
      </c>
      <c r="F523" t="s">
        <v>11</v>
      </c>
      <c r="G523" t="s">
        <v>186</v>
      </c>
      <c r="H523" t="s">
        <v>170</v>
      </c>
      <c r="I523" t="s">
        <v>187</v>
      </c>
      <c r="J523" t="s">
        <v>187</v>
      </c>
      <c r="K523" t="s">
        <v>4500</v>
      </c>
      <c r="L523" t="s">
        <v>134</v>
      </c>
      <c r="M523" t="s">
        <v>1792</v>
      </c>
      <c r="N523" s="9">
        <v>60</v>
      </c>
      <c r="O523">
        <v>1</v>
      </c>
      <c r="P523" s="9">
        <f t="shared" si="9"/>
        <v>60</v>
      </c>
    </row>
    <row r="524" spans="1:16" x14ac:dyDescent="0.25">
      <c r="A524" t="s">
        <v>1788</v>
      </c>
      <c r="B524" t="s">
        <v>1795</v>
      </c>
      <c r="C524" t="s">
        <v>1791</v>
      </c>
      <c r="D524" t="s">
        <v>1796</v>
      </c>
      <c r="E524" t="s">
        <v>396</v>
      </c>
      <c r="F524" t="s">
        <v>11</v>
      </c>
      <c r="G524" t="s">
        <v>186</v>
      </c>
      <c r="H524" t="s">
        <v>170</v>
      </c>
      <c r="I524" t="s">
        <v>187</v>
      </c>
      <c r="J524" t="s">
        <v>187</v>
      </c>
      <c r="K524" t="s">
        <v>4500</v>
      </c>
      <c r="L524" t="s">
        <v>134</v>
      </c>
      <c r="M524" t="s">
        <v>1792</v>
      </c>
      <c r="N524" s="9">
        <v>60</v>
      </c>
      <c r="O524">
        <v>1</v>
      </c>
      <c r="P524" s="9">
        <f t="shared" si="9"/>
        <v>60</v>
      </c>
    </row>
    <row r="525" spans="1:16" x14ac:dyDescent="0.25">
      <c r="A525" t="s">
        <v>1801</v>
      </c>
      <c r="B525" t="s">
        <v>1797</v>
      </c>
      <c r="C525" t="s">
        <v>1798</v>
      </c>
      <c r="D525" t="s">
        <v>1799</v>
      </c>
      <c r="E525" t="s">
        <v>89</v>
      </c>
      <c r="F525" t="s">
        <v>11</v>
      </c>
      <c r="G525" t="s">
        <v>22</v>
      </c>
      <c r="H525" t="s">
        <v>215</v>
      </c>
      <c r="I525" t="s">
        <v>215</v>
      </c>
      <c r="J525" t="s">
        <v>215</v>
      </c>
      <c r="K525" t="s">
        <v>4502</v>
      </c>
      <c r="L525" t="s">
        <v>143</v>
      </c>
      <c r="M525" t="s">
        <v>1800</v>
      </c>
      <c r="N525" s="9">
        <v>129</v>
      </c>
      <c r="O525">
        <v>1</v>
      </c>
      <c r="P525" s="9">
        <f t="shared" si="9"/>
        <v>129</v>
      </c>
    </row>
    <row r="526" spans="1:16" x14ac:dyDescent="0.25">
      <c r="A526" t="s">
        <v>1807</v>
      </c>
      <c r="B526" t="s">
        <v>1803</v>
      </c>
      <c r="C526" t="s">
        <v>1804</v>
      </c>
      <c r="D526" t="s">
        <v>1805</v>
      </c>
      <c r="E526" t="s">
        <v>89</v>
      </c>
      <c r="F526" t="s">
        <v>11</v>
      </c>
      <c r="G526" t="s">
        <v>97</v>
      </c>
      <c r="H526" t="s">
        <v>98</v>
      </c>
      <c r="I526" t="s">
        <v>99</v>
      </c>
      <c r="J526" t="s">
        <v>99</v>
      </c>
      <c r="K526" t="s">
        <v>4500</v>
      </c>
      <c r="L526" t="s">
        <v>143</v>
      </c>
      <c r="M526" t="s">
        <v>1806</v>
      </c>
      <c r="N526" s="9">
        <v>74.95</v>
      </c>
      <c r="O526">
        <v>1</v>
      </c>
      <c r="P526" s="9">
        <f t="shared" si="9"/>
        <v>74.95</v>
      </c>
    </row>
    <row r="527" spans="1:16" x14ac:dyDescent="0.25">
      <c r="A527" t="s">
        <v>1812</v>
      </c>
      <c r="B527" t="s">
        <v>1808</v>
      </c>
      <c r="C527" t="s">
        <v>1809</v>
      </c>
      <c r="D527" t="s">
        <v>1810</v>
      </c>
      <c r="E527" t="s">
        <v>89</v>
      </c>
      <c r="F527" t="s">
        <v>11</v>
      </c>
      <c r="G527" t="s">
        <v>22</v>
      </c>
      <c r="H527" t="s">
        <v>125</v>
      </c>
      <c r="I527" t="s">
        <v>201</v>
      </c>
      <c r="J527" t="s">
        <v>201</v>
      </c>
      <c r="K527" t="s">
        <v>4500</v>
      </c>
      <c r="L527" t="s">
        <v>134</v>
      </c>
      <c r="M527" t="s">
        <v>1811</v>
      </c>
      <c r="N527" s="9">
        <v>44.95</v>
      </c>
      <c r="O527">
        <v>1</v>
      </c>
      <c r="P527" s="9">
        <f t="shared" si="9"/>
        <v>44.95</v>
      </c>
    </row>
    <row r="528" spans="1:16" x14ac:dyDescent="0.25">
      <c r="A528" t="s">
        <v>1818</v>
      </c>
      <c r="B528" t="s">
        <v>1813</v>
      </c>
      <c r="C528" t="s">
        <v>1814</v>
      </c>
      <c r="D528" t="s">
        <v>1815</v>
      </c>
      <c r="E528" t="s">
        <v>89</v>
      </c>
      <c r="F528" t="s">
        <v>11</v>
      </c>
      <c r="G528" t="s">
        <v>22</v>
      </c>
      <c r="H528" t="s">
        <v>378</v>
      </c>
      <c r="I528" t="s">
        <v>1816</v>
      </c>
      <c r="J528" t="s">
        <v>1816</v>
      </c>
      <c r="K528" t="s">
        <v>4501</v>
      </c>
      <c r="L528" t="s">
        <v>528</v>
      </c>
      <c r="M528" t="s">
        <v>1817</v>
      </c>
      <c r="N528" s="9">
        <v>65</v>
      </c>
      <c r="O528">
        <v>1</v>
      </c>
      <c r="P528" s="9">
        <f t="shared" si="9"/>
        <v>65</v>
      </c>
    </row>
    <row r="529" spans="1:16" x14ac:dyDescent="0.25">
      <c r="A529" t="s">
        <v>1818</v>
      </c>
      <c r="B529" t="s">
        <v>1819</v>
      </c>
      <c r="C529" t="s">
        <v>1814</v>
      </c>
      <c r="D529" t="s">
        <v>1820</v>
      </c>
      <c r="E529" t="s">
        <v>21</v>
      </c>
      <c r="F529" t="s">
        <v>11</v>
      </c>
      <c r="G529" t="s">
        <v>22</v>
      </c>
      <c r="H529" t="s">
        <v>378</v>
      </c>
      <c r="I529" t="s">
        <v>1816</v>
      </c>
      <c r="J529" t="s">
        <v>1816</v>
      </c>
      <c r="K529" t="s">
        <v>4501</v>
      </c>
      <c r="L529" t="s">
        <v>528</v>
      </c>
      <c r="M529" t="s">
        <v>1817</v>
      </c>
      <c r="N529" s="9">
        <v>65</v>
      </c>
      <c r="O529">
        <v>1</v>
      </c>
      <c r="P529" s="9">
        <f t="shared" si="9"/>
        <v>65</v>
      </c>
    </row>
    <row r="530" spans="1:16" x14ac:dyDescent="0.25">
      <c r="A530" t="s">
        <v>1818</v>
      </c>
      <c r="B530" t="s">
        <v>1821</v>
      </c>
      <c r="C530" t="s">
        <v>1814</v>
      </c>
      <c r="D530" t="s">
        <v>1822</v>
      </c>
      <c r="E530" t="s">
        <v>30</v>
      </c>
      <c r="F530" t="s">
        <v>11</v>
      </c>
      <c r="G530" t="s">
        <v>22</v>
      </c>
      <c r="H530" t="s">
        <v>378</v>
      </c>
      <c r="I530" t="s">
        <v>1816</v>
      </c>
      <c r="J530" t="s">
        <v>1816</v>
      </c>
      <c r="K530" t="s">
        <v>4501</v>
      </c>
      <c r="L530" t="s">
        <v>528</v>
      </c>
      <c r="M530" t="s">
        <v>1817</v>
      </c>
      <c r="N530" s="9">
        <v>65</v>
      </c>
      <c r="O530">
        <v>1</v>
      </c>
      <c r="P530" s="9">
        <f t="shared" ref="P530:P569" si="10">O530*N530</f>
        <v>65</v>
      </c>
    </row>
    <row r="531" spans="1:16" x14ac:dyDescent="0.25">
      <c r="A531" t="s">
        <v>1818</v>
      </c>
      <c r="B531" t="s">
        <v>1823</v>
      </c>
      <c r="C531" t="s">
        <v>1814</v>
      </c>
      <c r="D531" t="s">
        <v>1824</v>
      </c>
      <c r="E531" t="s">
        <v>10</v>
      </c>
      <c r="F531" t="s">
        <v>11</v>
      </c>
      <c r="G531" t="s">
        <v>22</v>
      </c>
      <c r="H531" t="s">
        <v>378</v>
      </c>
      <c r="I531" t="s">
        <v>1816</v>
      </c>
      <c r="J531" t="s">
        <v>1816</v>
      </c>
      <c r="K531" t="s">
        <v>4501</v>
      </c>
      <c r="L531" t="s">
        <v>528</v>
      </c>
      <c r="M531" t="s">
        <v>1817</v>
      </c>
      <c r="N531" s="9">
        <v>65</v>
      </c>
      <c r="O531">
        <v>1</v>
      </c>
      <c r="P531" s="9">
        <f t="shared" si="10"/>
        <v>65</v>
      </c>
    </row>
    <row r="532" spans="1:16" x14ac:dyDescent="0.25">
      <c r="A532" t="s">
        <v>1818</v>
      </c>
      <c r="B532" t="s">
        <v>1825</v>
      </c>
      <c r="C532" t="s">
        <v>1814</v>
      </c>
      <c r="D532" t="s">
        <v>1826</v>
      </c>
      <c r="E532" t="s">
        <v>35</v>
      </c>
      <c r="F532" t="s">
        <v>11</v>
      </c>
      <c r="G532" t="s">
        <v>22</v>
      </c>
      <c r="H532" t="s">
        <v>378</v>
      </c>
      <c r="I532" t="s">
        <v>1816</v>
      </c>
      <c r="J532" t="s">
        <v>1816</v>
      </c>
      <c r="K532" t="s">
        <v>4501</v>
      </c>
      <c r="L532" t="s">
        <v>528</v>
      </c>
      <c r="M532" t="s">
        <v>1817</v>
      </c>
      <c r="N532" s="9">
        <v>65</v>
      </c>
      <c r="O532">
        <v>1</v>
      </c>
      <c r="P532" s="9">
        <f t="shared" si="10"/>
        <v>65</v>
      </c>
    </row>
    <row r="533" spans="1:16" x14ac:dyDescent="0.25">
      <c r="A533" t="s">
        <v>1818</v>
      </c>
      <c r="B533" t="s">
        <v>1829</v>
      </c>
      <c r="C533" t="s">
        <v>1827</v>
      </c>
      <c r="D533" t="s">
        <v>1830</v>
      </c>
      <c r="E533" t="s">
        <v>21</v>
      </c>
      <c r="F533" t="s">
        <v>11</v>
      </c>
      <c r="G533" t="s">
        <v>22</v>
      </c>
      <c r="H533" t="s">
        <v>378</v>
      </c>
      <c r="I533" t="s">
        <v>1816</v>
      </c>
      <c r="J533" t="s">
        <v>1816</v>
      </c>
      <c r="K533" t="s">
        <v>4501</v>
      </c>
      <c r="L533" t="s">
        <v>108</v>
      </c>
      <c r="M533" t="s">
        <v>1828</v>
      </c>
      <c r="N533" s="9">
        <v>89.9</v>
      </c>
      <c r="O533">
        <v>12</v>
      </c>
      <c r="P533" s="9">
        <f t="shared" si="10"/>
        <v>1078.8000000000002</v>
      </c>
    </row>
    <row r="534" spans="1:16" x14ac:dyDescent="0.25">
      <c r="A534" t="s">
        <v>1818</v>
      </c>
      <c r="B534" t="s">
        <v>1831</v>
      </c>
      <c r="C534" t="s">
        <v>1827</v>
      </c>
      <c r="D534" t="s">
        <v>1832</v>
      </c>
      <c r="E534" t="s">
        <v>30</v>
      </c>
      <c r="F534" t="s">
        <v>11</v>
      </c>
      <c r="G534" t="s">
        <v>22</v>
      </c>
      <c r="H534" t="s">
        <v>378</v>
      </c>
      <c r="I534" t="s">
        <v>1816</v>
      </c>
      <c r="J534" t="s">
        <v>1816</v>
      </c>
      <c r="K534" t="s">
        <v>4501</v>
      </c>
      <c r="L534" t="s">
        <v>108</v>
      </c>
      <c r="M534" t="s">
        <v>1828</v>
      </c>
      <c r="N534" s="9">
        <v>89.9</v>
      </c>
      <c r="O534">
        <v>12</v>
      </c>
      <c r="P534" s="9">
        <f t="shared" si="10"/>
        <v>1078.8000000000002</v>
      </c>
    </row>
    <row r="535" spans="1:16" x14ac:dyDescent="0.25">
      <c r="A535" t="s">
        <v>1818</v>
      </c>
      <c r="B535" t="s">
        <v>1833</v>
      </c>
      <c r="C535" t="s">
        <v>1827</v>
      </c>
      <c r="D535" t="s">
        <v>1834</v>
      </c>
      <c r="E535" t="s">
        <v>139</v>
      </c>
      <c r="F535" t="s">
        <v>11</v>
      </c>
      <c r="G535" t="s">
        <v>22</v>
      </c>
      <c r="H535" t="s">
        <v>378</v>
      </c>
      <c r="I535" t="s">
        <v>1816</v>
      </c>
      <c r="J535" t="s">
        <v>1816</v>
      </c>
      <c r="K535" t="s">
        <v>4501</v>
      </c>
      <c r="L535" t="s">
        <v>108</v>
      </c>
      <c r="M535" t="s">
        <v>1828</v>
      </c>
      <c r="N535" s="9">
        <v>89.9</v>
      </c>
      <c r="O535">
        <v>12</v>
      </c>
      <c r="P535" s="9">
        <f t="shared" si="10"/>
        <v>1078.8000000000002</v>
      </c>
    </row>
    <row r="536" spans="1:16" x14ac:dyDescent="0.25">
      <c r="A536" t="s">
        <v>1818</v>
      </c>
      <c r="B536" t="s">
        <v>1835</v>
      </c>
      <c r="C536" t="s">
        <v>1827</v>
      </c>
      <c r="D536" t="s">
        <v>1836</v>
      </c>
      <c r="E536" t="s">
        <v>10</v>
      </c>
      <c r="F536" t="s">
        <v>11</v>
      </c>
      <c r="G536" t="s">
        <v>22</v>
      </c>
      <c r="H536" t="s">
        <v>378</v>
      </c>
      <c r="I536" t="s">
        <v>1816</v>
      </c>
      <c r="J536" t="s">
        <v>1816</v>
      </c>
      <c r="K536" t="s">
        <v>4501</v>
      </c>
      <c r="L536" t="s">
        <v>108</v>
      </c>
      <c r="M536" t="s">
        <v>1828</v>
      </c>
      <c r="N536" s="9">
        <v>89.9</v>
      </c>
      <c r="O536">
        <v>6</v>
      </c>
      <c r="P536" s="9">
        <f t="shared" si="10"/>
        <v>539.40000000000009</v>
      </c>
    </row>
    <row r="537" spans="1:16" x14ac:dyDescent="0.25">
      <c r="A537" t="s">
        <v>1838</v>
      </c>
      <c r="B537" t="s">
        <v>1840</v>
      </c>
      <c r="C537" t="s">
        <v>1841</v>
      </c>
      <c r="D537" t="s">
        <v>1842</v>
      </c>
      <c r="E537" t="s">
        <v>30</v>
      </c>
      <c r="F537" t="s">
        <v>11</v>
      </c>
      <c r="G537" t="s">
        <v>22</v>
      </c>
      <c r="H537" t="s">
        <v>23</v>
      </c>
      <c r="I537" t="s">
        <v>357</v>
      </c>
      <c r="J537" t="s">
        <v>357</v>
      </c>
      <c r="K537" t="s">
        <v>4501</v>
      </c>
      <c r="L537" t="s">
        <v>127</v>
      </c>
      <c r="M537" t="s">
        <v>1843</v>
      </c>
      <c r="N537" s="9">
        <v>44.95</v>
      </c>
      <c r="O537">
        <v>1</v>
      </c>
      <c r="P537" s="9">
        <f t="shared" si="10"/>
        <v>44.95</v>
      </c>
    </row>
    <row r="538" spans="1:16" x14ac:dyDescent="0.25">
      <c r="A538" t="s">
        <v>136</v>
      </c>
      <c r="B538" t="s">
        <v>1844</v>
      </c>
      <c r="C538" t="s">
        <v>1845</v>
      </c>
      <c r="D538" t="s">
        <v>1846</v>
      </c>
      <c r="E538" t="s">
        <v>1847</v>
      </c>
      <c r="F538" t="s">
        <v>11</v>
      </c>
      <c r="G538" t="s">
        <v>12</v>
      </c>
      <c r="H538" t="s">
        <v>345</v>
      </c>
      <c r="I538" t="s">
        <v>954</v>
      </c>
      <c r="J538" t="s">
        <v>954</v>
      </c>
      <c r="K538" t="s">
        <v>4500</v>
      </c>
      <c r="L538" t="s">
        <v>50</v>
      </c>
      <c r="M538" t="s">
        <v>1848</v>
      </c>
      <c r="N538" s="9">
        <v>90</v>
      </c>
      <c r="O538">
        <v>1</v>
      </c>
      <c r="P538" s="9">
        <f t="shared" si="10"/>
        <v>90</v>
      </c>
    </row>
    <row r="539" spans="1:16" x14ac:dyDescent="0.25">
      <c r="A539" t="s">
        <v>136</v>
      </c>
      <c r="B539" t="s">
        <v>1851</v>
      </c>
      <c r="C539" t="s">
        <v>1849</v>
      </c>
      <c r="D539" t="s">
        <v>1852</v>
      </c>
      <c r="E539" t="s">
        <v>89</v>
      </c>
      <c r="F539" t="s">
        <v>11</v>
      </c>
      <c r="G539" t="s">
        <v>97</v>
      </c>
      <c r="H539" t="s">
        <v>42</v>
      </c>
      <c r="I539" t="s">
        <v>400</v>
      </c>
      <c r="J539" t="s">
        <v>400</v>
      </c>
      <c r="K539" t="s">
        <v>4501</v>
      </c>
      <c r="L539" t="s">
        <v>143</v>
      </c>
      <c r="M539" t="s">
        <v>1850</v>
      </c>
      <c r="N539" s="9">
        <v>80</v>
      </c>
      <c r="O539">
        <v>5</v>
      </c>
      <c r="P539" s="9">
        <f t="shared" si="10"/>
        <v>400</v>
      </c>
    </row>
    <row r="540" spans="1:16" x14ac:dyDescent="0.25">
      <c r="A540" t="s">
        <v>136</v>
      </c>
      <c r="B540" t="s">
        <v>1853</v>
      </c>
      <c r="C540" t="s">
        <v>1854</v>
      </c>
      <c r="D540" t="s">
        <v>1855</v>
      </c>
      <c r="E540" t="s">
        <v>89</v>
      </c>
      <c r="F540" t="s">
        <v>11</v>
      </c>
      <c r="G540" t="s">
        <v>97</v>
      </c>
      <c r="H540" t="s">
        <v>42</v>
      </c>
      <c r="I540" t="s">
        <v>24</v>
      </c>
      <c r="J540" t="s">
        <v>24</v>
      </c>
      <c r="K540" t="s">
        <v>4501</v>
      </c>
      <c r="L540" t="s">
        <v>143</v>
      </c>
      <c r="M540" t="s">
        <v>1856</v>
      </c>
      <c r="N540" s="9">
        <v>50</v>
      </c>
      <c r="O540">
        <v>5</v>
      </c>
      <c r="P540" s="9">
        <f t="shared" si="10"/>
        <v>250</v>
      </c>
    </row>
    <row r="541" spans="1:16" x14ac:dyDescent="0.25">
      <c r="A541" t="s">
        <v>136</v>
      </c>
      <c r="B541" t="s">
        <v>1857</v>
      </c>
      <c r="C541" t="s">
        <v>1854</v>
      </c>
      <c r="D541" t="s">
        <v>1858</v>
      </c>
      <c r="E541" t="s">
        <v>21</v>
      </c>
      <c r="F541" t="s">
        <v>11</v>
      </c>
      <c r="G541" t="s">
        <v>97</v>
      </c>
      <c r="H541" t="s">
        <v>42</v>
      </c>
      <c r="I541" t="s">
        <v>24</v>
      </c>
      <c r="J541" t="s">
        <v>24</v>
      </c>
      <c r="K541" t="s">
        <v>4501</v>
      </c>
      <c r="L541" t="s">
        <v>143</v>
      </c>
      <c r="M541" t="s">
        <v>1856</v>
      </c>
      <c r="N541" s="9">
        <v>50</v>
      </c>
      <c r="O541">
        <v>3</v>
      </c>
      <c r="P541" s="9">
        <f t="shared" si="10"/>
        <v>150</v>
      </c>
    </row>
    <row r="542" spans="1:16" x14ac:dyDescent="0.25">
      <c r="A542" t="s">
        <v>1859</v>
      </c>
      <c r="B542" t="s">
        <v>1860</v>
      </c>
      <c r="C542" t="s">
        <v>1861</v>
      </c>
      <c r="D542" t="s">
        <v>1862</v>
      </c>
      <c r="E542" t="s">
        <v>21</v>
      </c>
      <c r="F542" t="s">
        <v>11</v>
      </c>
      <c r="G542" t="s">
        <v>22</v>
      </c>
      <c r="H542" t="s">
        <v>23</v>
      </c>
      <c r="I542" t="s">
        <v>23</v>
      </c>
      <c r="J542" t="s">
        <v>23</v>
      </c>
      <c r="K542" t="s">
        <v>4501</v>
      </c>
      <c r="L542" t="s">
        <v>346</v>
      </c>
      <c r="M542" t="s">
        <v>217</v>
      </c>
      <c r="N542" s="9">
        <v>95.625</v>
      </c>
      <c r="O542">
        <v>1</v>
      </c>
      <c r="P542" s="9">
        <f t="shared" si="10"/>
        <v>95.625</v>
      </c>
    </row>
    <row r="543" spans="1:16" x14ac:dyDescent="0.25">
      <c r="A543" t="s">
        <v>1818</v>
      </c>
      <c r="B543" t="s">
        <v>1863</v>
      </c>
      <c r="C543" t="s">
        <v>1864</v>
      </c>
      <c r="D543" t="s">
        <v>1865</v>
      </c>
      <c r="E543" t="s">
        <v>21</v>
      </c>
      <c r="F543" t="s">
        <v>11</v>
      </c>
      <c r="G543" t="s">
        <v>22</v>
      </c>
      <c r="H543" t="s">
        <v>23</v>
      </c>
      <c r="I543" t="s">
        <v>23</v>
      </c>
      <c r="J543" t="s">
        <v>23</v>
      </c>
      <c r="K543" t="s">
        <v>4501</v>
      </c>
      <c r="L543" t="s">
        <v>910</v>
      </c>
      <c r="M543" t="s">
        <v>1866</v>
      </c>
      <c r="N543" s="9">
        <v>16.370999999999999</v>
      </c>
      <c r="O543">
        <v>1</v>
      </c>
      <c r="P543" s="9">
        <f t="shared" si="10"/>
        <v>16.370999999999999</v>
      </c>
    </row>
    <row r="544" spans="1:16" x14ac:dyDescent="0.25">
      <c r="A544" t="s">
        <v>1818</v>
      </c>
      <c r="B544" t="s">
        <v>1867</v>
      </c>
      <c r="C544" t="s">
        <v>1864</v>
      </c>
      <c r="D544" t="s">
        <v>1868</v>
      </c>
      <c r="E544" t="s">
        <v>30</v>
      </c>
      <c r="F544" t="s">
        <v>11</v>
      </c>
      <c r="G544" t="s">
        <v>22</v>
      </c>
      <c r="H544" t="s">
        <v>23</v>
      </c>
      <c r="I544" t="s">
        <v>23</v>
      </c>
      <c r="J544" t="s">
        <v>23</v>
      </c>
      <c r="K544" t="s">
        <v>4501</v>
      </c>
      <c r="L544" t="s">
        <v>910</v>
      </c>
      <c r="M544" t="s">
        <v>1866</v>
      </c>
      <c r="N544" s="9">
        <v>16.370999999999999</v>
      </c>
      <c r="O544">
        <v>1</v>
      </c>
      <c r="P544" s="9">
        <f t="shared" si="10"/>
        <v>16.370999999999999</v>
      </c>
    </row>
    <row r="545" spans="1:16" x14ac:dyDescent="0.25">
      <c r="A545" t="s">
        <v>1818</v>
      </c>
      <c r="B545" t="s">
        <v>1869</v>
      </c>
      <c r="C545" t="s">
        <v>1864</v>
      </c>
      <c r="D545" t="s">
        <v>1870</v>
      </c>
      <c r="E545" t="s">
        <v>139</v>
      </c>
      <c r="F545" t="s">
        <v>11</v>
      </c>
      <c r="G545" t="s">
        <v>22</v>
      </c>
      <c r="H545" t="s">
        <v>23</v>
      </c>
      <c r="I545" t="s">
        <v>23</v>
      </c>
      <c r="J545" t="s">
        <v>23</v>
      </c>
      <c r="K545" t="s">
        <v>4501</v>
      </c>
      <c r="L545" t="s">
        <v>910</v>
      </c>
      <c r="M545" t="s">
        <v>1866</v>
      </c>
      <c r="N545" s="9">
        <v>16.370999999999999</v>
      </c>
      <c r="O545">
        <v>2</v>
      </c>
      <c r="P545" s="9">
        <f t="shared" si="10"/>
        <v>32.741999999999997</v>
      </c>
    </row>
    <row r="546" spans="1:16" x14ac:dyDescent="0.25">
      <c r="A546" t="s">
        <v>1818</v>
      </c>
      <c r="B546" t="s">
        <v>1871</v>
      </c>
      <c r="C546" t="s">
        <v>1872</v>
      </c>
      <c r="D546" t="s">
        <v>1873</v>
      </c>
      <c r="E546" t="s">
        <v>21</v>
      </c>
      <c r="F546" t="s">
        <v>11</v>
      </c>
      <c r="G546" t="s">
        <v>22</v>
      </c>
      <c r="H546" t="s">
        <v>23</v>
      </c>
      <c r="I546" t="s">
        <v>23</v>
      </c>
      <c r="J546" t="s">
        <v>23</v>
      </c>
      <c r="K546" t="s">
        <v>4501</v>
      </c>
      <c r="L546" t="s">
        <v>359</v>
      </c>
      <c r="M546" t="s">
        <v>1874</v>
      </c>
      <c r="N546" s="9">
        <v>24.582000000000001</v>
      </c>
      <c r="O546">
        <v>1</v>
      </c>
      <c r="P546" s="9">
        <f t="shared" si="10"/>
        <v>24.582000000000001</v>
      </c>
    </row>
    <row r="547" spans="1:16" x14ac:dyDescent="0.25">
      <c r="A547" t="s">
        <v>1818</v>
      </c>
      <c r="B547" t="s">
        <v>1875</v>
      </c>
      <c r="C547" t="s">
        <v>1876</v>
      </c>
      <c r="D547" t="s">
        <v>1877</v>
      </c>
      <c r="E547" t="s">
        <v>89</v>
      </c>
      <c r="F547" t="s">
        <v>11</v>
      </c>
      <c r="G547" t="s">
        <v>22</v>
      </c>
      <c r="H547" t="s">
        <v>378</v>
      </c>
      <c r="I547" t="s">
        <v>225</v>
      </c>
      <c r="J547" t="s">
        <v>225</v>
      </c>
      <c r="K547" t="s">
        <v>4500</v>
      </c>
      <c r="L547" t="s">
        <v>25</v>
      </c>
      <c r="M547" t="s">
        <v>1878</v>
      </c>
      <c r="N547" s="9">
        <v>12.291</v>
      </c>
      <c r="O547">
        <v>1</v>
      </c>
      <c r="P547" s="9">
        <f t="shared" si="10"/>
        <v>12.291</v>
      </c>
    </row>
    <row r="548" spans="1:16" x14ac:dyDescent="0.25">
      <c r="A548" t="s">
        <v>1818</v>
      </c>
      <c r="B548" t="s">
        <v>1881</v>
      </c>
      <c r="C548" t="s">
        <v>1879</v>
      </c>
      <c r="D548" t="s">
        <v>1882</v>
      </c>
      <c r="E548" t="s">
        <v>10</v>
      </c>
      <c r="F548" t="s">
        <v>11</v>
      </c>
      <c r="G548" t="s">
        <v>22</v>
      </c>
      <c r="H548" t="s">
        <v>23</v>
      </c>
      <c r="I548" t="s">
        <v>23</v>
      </c>
      <c r="J548" t="s">
        <v>23</v>
      </c>
      <c r="K548" t="s">
        <v>4501</v>
      </c>
      <c r="L548" t="s">
        <v>143</v>
      </c>
      <c r="M548" t="s">
        <v>1880</v>
      </c>
      <c r="N548" s="9">
        <v>20.501999999999995</v>
      </c>
      <c r="O548">
        <v>1</v>
      </c>
      <c r="P548" s="9">
        <f t="shared" si="10"/>
        <v>20.501999999999995</v>
      </c>
    </row>
    <row r="549" spans="1:16" x14ac:dyDescent="0.25">
      <c r="A549" t="s">
        <v>1818</v>
      </c>
      <c r="B549" t="s">
        <v>1885</v>
      </c>
      <c r="C549" t="s">
        <v>1883</v>
      </c>
      <c r="D549" t="s">
        <v>1886</v>
      </c>
      <c r="E549" t="s">
        <v>139</v>
      </c>
      <c r="F549" t="s">
        <v>11</v>
      </c>
      <c r="G549" t="s">
        <v>22</v>
      </c>
      <c r="H549" t="s">
        <v>23</v>
      </c>
      <c r="I549" t="s">
        <v>23</v>
      </c>
      <c r="J549" t="s">
        <v>23</v>
      </c>
      <c r="K549" t="s">
        <v>4501</v>
      </c>
      <c r="L549" t="s">
        <v>31</v>
      </c>
      <c r="M549" t="s">
        <v>1884</v>
      </c>
      <c r="N549" s="9">
        <v>20.501999999999995</v>
      </c>
      <c r="O549">
        <v>1</v>
      </c>
      <c r="P549" s="9">
        <f t="shared" si="10"/>
        <v>20.501999999999995</v>
      </c>
    </row>
    <row r="550" spans="1:16" x14ac:dyDescent="0.25">
      <c r="A550" t="s">
        <v>1818</v>
      </c>
      <c r="B550" t="s">
        <v>1889</v>
      </c>
      <c r="C550" t="s">
        <v>1887</v>
      </c>
      <c r="D550" t="s">
        <v>1890</v>
      </c>
      <c r="E550" t="s">
        <v>10</v>
      </c>
      <c r="F550" t="s">
        <v>11</v>
      </c>
      <c r="G550" t="s">
        <v>22</v>
      </c>
      <c r="H550" t="s">
        <v>23</v>
      </c>
      <c r="I550" t="s">
        <v>23</v>
      </c>
      <c r="J550" t="s">
        <v>23</v>
      </c>
      <c r="K550" t="s">
        <v>4501</v>
      </c>
      <c r="L550" t="s">
        <v>25</v>
      </c>
      <c r="M550" t="s">
        <v>1888</v>
      </c>
      <c r="N550" s="9">
        <v>24.582000000000001</v>
      </c>
      <c r="O550">
        <v>1</v>
      </c>
      <c r="P550" s="9">
        <f t="shared" si="10"/>
        <v>24.582000000000001</v>
      </c>
    </row>
    <row r="551" spans="1:16" x14ac:dyDescent="0.25">
      <c r="A551" t="s">
        <v>1818</v>
      </c>
      <c r="B551" t="s">
        <v>1891</v>
      </c>
      <c r="C551" t="s">
        <v>1892</v>
      </c>
      <c r="D551" t="s">
        <v>1893</v>
      </c>
      <c r="E551" t="s">
        <v>89</v>
      </c>
      <c r="F551" t="s">
        <v>11</v>
      </c>
      <c r="G551" t="s">
        <v>22</v>
      </c>
      <c r="H551" t="s">
        <v>125</v>
      </c>
      <c r="I551" t="s">
        <v>201</v>
      </c>
      <c r="J551" t="s">
        <v>201</v>
      </c>
      <c r="K551" t="s">
        <v>4500</v>
      </c>
      <c r="L551" t="s">
        <v>143</v>
      </c>
      <c r="M551" t="s">
        <v>1894</v>
      </c>
      <c r="N551" s="9">
        <v>16.370999999999999</v>
      </c>
      <c r="O551">
        <v>1</v>
      </c>
      <c r="P551" s="9">
        <f t="shared" si="10"/>
        <v>16.370999999999999</v>
      </c>
    </row>
    <row r="552" spans="1:16" x14ac:dyDescent="0.25">
      <c r="A552" t="s">
        <v>1818</v>
      </c>
      <c r="B552" t="s">
        <v>1895</v>
      </c>
      <c r="C552" t="s">
        <v>1896</v>
      </c>
      <c r="D552" t="s">
        <v>1897</v>
      </c>
      <c r="E552" t="s">
        <v>119</v>
      </c>
      <c r="F552" t="s">
        <v>11</v>
      </c>
      <c r="G552" t="s">
        <v>186</v>
      </c>
      <c r="H552" t="s">
        <v>42</v>
      </c>
      <c r="I552" t="s">
        <v>1898</v>
      </c>
      <c r="J552" t="s">
        <v>1898</v>
      </c>
      <c r="K552" t="s">
        <v>4501</v>
      </c>
      <c r="L552" t="s">
        <v>25</v>
      </c>
      <c r="M552" t="s">
        <v>1899</v>
      </c>
      <c r="N552" s="9">
        <v>20.501999999999995</v>
      </c>
      <c r="O552">
        <v>1</v>
      </c>
      <c r="P552" s="9">
        <f t="shared" si="10"/>
        <v>20.501999999999995</v>
      </c>
    </row>
    <row r="553" spans="1:16" x14ac:dyDescent="0.25">
      <c r="A553" t="s">
        <v>1818</v>
      </c>
      <c r="B553" t="s">
        <v>1900</v>
      </c>
      <c r="C553" t="s">
        <v>1901</v>
      </c>
      <c r="D553" t="s">
        <v>1902</v>
      </c>
      <c r="E553" t="s">
        <v>1373</v>
      </c>
      <c r="F553" t="s">
        <v>11</v>
      </c>
      <c r="G553" t="s">
        <v>109</v>
      </c>
      <c r="H553" t="s">
        <v>42</v>
      </c>
      <c r="I553" t="s">
        <v>435</v>
      </c>
      <c r="J553" t="s">
        <v>435</v>
      </c>
      <c r="K553" t="s">
        <v>4501</v>
      </c>
      <c r="L553" t="s">
        <v>264</v>
      </c>
      <c r="M553" t="s">
        <v>1903</v>
      </c>
      <c r="N553" s="9">
        <v>24.582000000000001</v>
      </c>
      <c r="O553">
        <v>1</v>
      </c>
      <c r="P553" s="9">
        <f t="shared" si="10"/>
        <v>24.582000000000001</v>
      </c>
    </row>
    <row r="554" spans="1:16" x14ac:dyDescent="0.25">
      <c r="A554" t="s">
        <v>1818</v>
      </c>
      <c r="B554" t="s">
        <v>1904</v>
      </c>
      <c r="C554" t="s">
        <v>1905</v>
      </c>
      <c r="D554" t="s">
        <v>1906</v>
      </c>
      <c r="E554" t="s">
        <v>1373</v>
      </c>
      <c r="F554" t="s">
        <v>11</v>
      </c>
      <c r="G554" t="s">
        <v>109</v>
      </c>
      <c r="H554" t="s">
        <v>42</v>
      </c>
      <c r="I554" t="s">
        <v>435</v>
      </c>
      <c r="J554" t="s">
        <v>435</v>
      </c>
      <c r="K554" t="s">
        <v>4501</v>
      </c>
      <c r="L554" t="s">
        <v>1359</v>
      </c>
      <c r="M554" t="s">
        <v>1907</v>
      </c>
      <c r="N554" s="9">
        <v>24.582000000000001</v>
      </c>
      <c r="O554">
        <v>1</v>
      </c>
      <c r="P554" s="9">
        <f t="shared" si="10"/>
        <v>24.582000000000001</v>
      </c>
    </row>
    <row r="555" spans="1:16" x14ac:dyDescent="0.25">
      <c r="A555" t="s">
        <v>1818</v>
      </c>
      <c r="B555" t="s">
        <v>1908</v>
      </c>
      <c r="C555" t="s">
        <v>1905</v>
      </c>
      <c r="D555" t="s">
        <v>1909</v>
      </c>
      <c r="E555" t="s">
        <v>1386</v>
      </c>
      <c r="F555" t="s">
        <v>11</v>
      </c>
      <c r="G555" t="s">
        <v>109</v>
      </c>
      <c r="H555" t="s">
        <v>42</v>
      </c>
      <c r="I555" t="s">
        <v>435</v>
      </c>
      <c r="J555" t="s">
        <v>435</v>
      </c>
      <c r="K555" t="s">
        <v>4501</v>
      </c>
      <c r="L555" t="s">
        <v>1359</v>
      </c>
      <c r="M555" t="s">
        <v>1907</v>
      </c>
      <c r="N555" s="9">
        <v>24.582000000000001</v>
      </c>
      <c r="O555">
        <v>1</v>
      </c>
      <c r="P555" s="9">
        <f t="shared" si="10"/>
        <v>24.582000000000001</v>
      </c>
    </row>
    <row r="556" spans="1:16" x14ac:dyDescent="0.25">
      <c r="A556" t="s">
        <v>1818</v>
      </c>
      <c r="B556" t="s">
        <v>1910</v>
      </c>
      <c r="C556" t="s">
        <v>1905</v>
      </c>
      <c r="D556" t="s">
        <v>1911</v>
      </c>
      <c r="E556" t="s">
        <v>1375</v>
      </c>
      <c r="F556" t="s">
        <v>11</v>
      </c>
      <c r="G556" t="s">
        <v>109</v>
      </c>
      <c r="H556" t="s">
        <v>42</v>
      </c>
      <c r="I556" t="s">
        <v>435</v>
      </c>
      <c r="J556" t="s">
        <v>435</v>
      </c>
      <c r="K556" t="s">
        <v>4501</v>
      </c>
      <c r="L556" t="s">
        <v>1359</v>
      </c>
      <c r="M556" t="s">
        <v>1907</v>
      </c>
      <c r="N556" s="9">
        <v>24.582000000000001</v>
      </c>
      <c r="O556">
        <v>1</v>
      </c>
      <c r="P556" s="9">
        <f t="shared" si="10"/>
        <v>24.582000000000001</v>
      </c>
    </row>
    <row r="557" spans="1:16" x14ac:dyDescent="0.25">
      <c r="A557" t="s">
        <v>1818</v>
      </c>
      <c r="B557" t="s">
        <v>1914</v>
      </c>
      <c r="C557" t="s">
        <v>1912</v>
      </c>
      <c r="D557" t="s">
        <v>1915</v>
      </c>
      <c r="E557" t="s">
        <v>1386</v>
      </c>
      <c r="F557" t="s">
        <v>11</v>
      </c>
      <c r="G557" t="s">
        <v>109</v>
      </c>
      <c r="H557" t="s">
        <v>42</v>
      </c>
      <c r="I557" t="s">
        <v>435</v>
      </c>
      <c r="J557" t="s">
        <v>435</v>
      </c>
      <c r="K557" t="s">
        <v>4501</v>
      </c>
      <c r="L557" t="s">
        <v>264</v>
      </c>
      <c r="M557" t="s">
        <v>1913</v>
      </c>
      <c r="N557" s="9">
        <v>20.501999999999995</v>
      </c>
      <c r="O557">
        <v>1</v>
      </c>
      <c r="P557" s="9">
        <f t="shared" si="10"/>
        <v>20.501999999999995</v>
      </c>
    </row>
    <row r="558" spans="1:16" x14ac:dyDescent="0.25">
      <c r="A558" t="s">
        <v>1818</v>
      </c>
      <c r="B558" t="s">
        <v>1916</v>
      </c>
      <c r="C558" t="s">
        <v>1917</v>
      </c>
      <c r="D558" t="s">
        <v>1918</v>
      </c>
      <c r="E558" t="s">
        <v>21</v>
      </c>
      <c r="F558" t="s">
        <v>11</v>
      </c>
      <c r="G558" t="s">
        <v>22</v>
      </c>
      <c r="H558" t="s">
        <v>23</v>
      </c>
      <c r="I558" t="s">
        <v>23</v>
      </c>
      <c r="J558" t="s">
        <v>23</v>
      </c>
      <c r="K558" t="s">
        <v>4501</v>
      </c>
      <c r="L558" t="s">
        <v>448</v>
      </c>
      <c r="M558" t="s">
        <v>1919</v>
      </c>
      <c r="N558" s="9">
        <v>24.582000000000001</v>
      </c>
      <c r="O558">
        <v>1</v>
      </c>
      <c r="P558" s="9">
        <f t="shared" si="10"/>
        <v>24.582000000000001</v>
      </c>
    </row>
    <row r="559" spans="1:16" x14ac:dyDescent="0.25">
      <c r="A559" t="s">
        <v>1818</v>
      </c>
      <c r="B559" t="s">
        <v>1920</v>
      </c>
      <c r="C559" t="s">
        <v>1921</v>
      </c>
      <c r="D559" t="s">
        <v>1922</v>
      </c>
      <c r="E559" t="s">
        <v>89</v>
      </c>
      <c r="F559" t="s">
        <v>11</v>
      </c>
      <c r="G559" t="s">
        <v>22</v>
      </c>
      <c r="H559" t="s">
        <v>23</v>
      </c>
      <c r="I559" t="s">
        <v>23</v>
      </c>
      <c r="J559" t="s">
        <v>23</v>
      </c>
      <c r="K559" t="s">
        <v>4501</v>
      </c>
      <c r="L559" t="s">
        <v>185</v>
      </c>
      <c r="M559" t="s">
        <v>1919</v>
      </c>
      <c r="N559" s="9">
        <v>24.582000000000001</v>
      </c>
      <c r="O559">
        <v>1</v>
      </c>
      <c r="P559" s="9">
        <f t="shared" si="10"/>
        <v>24.582000000000001</v>
      </c>
    </row>
    <row r="560" spans="1:16" x14ac:dyDescent="0.25">
      <c r="A560" t="s">
        <v>1818</v>
      </c>
      <c r="B560" t="s">
        <v>1923</v>
      </c>
      <c r="C560" t="s">
        <v>1921</v>
      </c>
      <c r="D560" t="s">
        <v>1924</v>
      </c>
      <c r="E560" t="s">
        <v>21</v>
      </c>
      <c r="F560" t="s">
        <v>11</v>
      </c>
      <c r="G560" t="s">
        <v>22</v>
      </c>
      <c r="H560" t="s">
        <v>23</v>
      </c>
      <c r="I560" t="s">
        <v>23</v>
      </c>
      <c r="J560" t="s">
        <v>23</v>
      </c>
      <c r="K560" t="s">
        <v>4501</v>
      </c>
      <c r="L560" t="s">
        <v>185</v>
      </c>
      <c r="M560" t="s">
        <v>1919</v>
      </c>
      <c r="N560" s="9">
        <v>24.582000000000001</v>
      </c>
      <c r="O560">
        <v>2</v>
      </c>
      <c r="P560" s="9">
        <f t="shared" si="10"/>
        <v>49.164000000000001</v>
      </c>
    </row>
    <row r="561" spans="1:16" x14ac:dyDescent="0.25">
      <c r="A561" t="s">
        <v>1818</v>
      </c>
      <c r="B561" t="s">
        <v>1925</v>
      </c>
      <c r="C561" t="s">
        <v>1926</v>
      </c>
      <c r="D561" t="s">
        <v>1927</v>
      </c>
      <c r="E561" t="s">
        <v>30</v>
      </c>
      <c r="F561" t="s">
        <v>11</v>
      </c>
      <c r="G561" t="s">
        <v>22</v>
      </c>
      <c r="H561" t="s">
        <v>23</v>
      </c>
      <c r="I561" t="s">
        <v>23</v>
      </c>
      <c r="J561" t="s">
        <v>23</v>
      </c>
      <c r="K561" t="s">
        <v>4501</v>
      </c>
      <c r="L561" t="s">
        <v>264</v>
      </c>
      <c r="M561" t="s">
        <v>1928</v>
      </c>
      <c r="N561" s="9">
        <v>24.582000000000001</v>
      </c>
      <c r="O561">
        <v>1</v>
      </c>
      <c r="P561" s="9">
        <f t="shared" si="10"/>
        <v>24.582000000000001</v>
      </c>
    </row>
    <row r="562" spans="1:16" x14ac:dyDescent="0.25">
      <c r="A562" t="s">
        <v>1818</v>
      </c>
      <c r="B562" t="s">
        <v>1929</v>
      </c>
      <c r="C562" t="s">
        <v>1926</v>
      </c>
      <c r="D562" t="s">
        <v>1930</v>
      </c>
      <c r="E562" t="s">
        <v>10</v>
      </c>
      <c r="F562" t="s">
        <v>11</v>
      </c>
      <c r="G562" t="s">
        <v>22</v>
      </c>
      <c r="H562" t="s">
        <v>23</v>
      </c>
      <c r="I562" t="s">
        <v>23</v>
      </c>
      <c r="J562" t="s">
        <v>23</v>
      </c>
      <c r="K562" t="s">
        <v>4501</v>
      </c>
      <c r="L562" t="s">
        <v>264</v>
      </c>
      <c r="M562" t="s">
        <v>1928</v>
      </c>
      <c r="N562" s="9">
        <v>24.582000000000001</v>
      </c>
      <c r="O562">
        <v>1</v>
      </c>
      <c r="P562" s="9">
        <f t="shared" si="10"/>
        <v>24.582000000000001</v>
      </c>
    </row>
    <row r="563" spans="1:16" x14ac:dyDescent="0.25">
      <c r="A563" t="s">
        <v>1818</v>
      </c>
      <c r="B563" t="s">
        <v>1933</v>
      </c>
      <c r="C563" t="s">
        <v>1931</v>
      </c>
      <c r="D563" t="s">
        <v>1934</v>
      </c>
      <c r="E563" t="s">
        <v>21</v>
      </c>
      <c r="F563" t="s">
        <v>11</v>
      </c>
      <c r="G563" t="s">
        <v>22</v>
      </c>
      <c r="H563" t="s">
        <v>23</v>
      </c>
      <c r="I563" t="s">
        <v>24</v>
      </c>
      <c r="J563" t="s">
        <v>24</v>
      </c>
      <c r="K563" t="s">
        <v>4501</v>
      </c>
      <c r="L563" t="s">
        <v>185</v>
      </c>
      <c r="M563" t="s">
        <v>1932</v>
      </c>
      <c r="N563" s="9">
        <v>32.792999999999999</v>
      </c>
      <c r="O563">
        <v>1</v>
      </c>
      <c r="P563" s="9">
        <f t="shared" si="10"/>
        <v>32.792999999999999</v>
      </c>
    </row>
    <row r="564" spans="1:16" x14ac:dyDescent="0.25">
      <c r="A564" t="s">
        <v>1818</v>
      </c>
      <c r="B564" t="s">
        <v>1935</v>
      </c>
      <c r="C564" t="s">
        <v>1936</v>
      </c>
      <c r="D564" t="s">
        <v>1937</v>
      </c>
      <c r="E564" t="s">
        <v>35</v>
      </c>
      <c r="F564" t="s">
        <v>11</v>
      </c>
      <c r="G564" t="s">
        <v>22</v>
      </c>
      <c r="H564" t="s">
        <v>23</v>
      </c>
      <c r="I564" t="s">
        <v>23</v>
      </c>
      <c r="J564" t="s">
        <v>23</v>
      </c>
      <c r="K564" t="s">
        <v>4501</v>
      </c>
      <c r="L564" t="s">
        <v>949</v>
      </c>
      <c r="M564" t="s">
        <v>1938</v>
      </c>
      <c r="N564" s="9">
        <v>24.582000000000001</v>
      </c>
      <c r="O564">
        <v>1</v>
      </c>
      <c r="P564" s="9">
        <f t="shared" si="10"/>
        <v>24.582000000000001</v>
      </c>
    </row>
    <row r="565" spans="1:16" x14ac:dyDescent="0.25">
      <c r="A565" t="s">
        <v>1818</v>
      </c>
      <c r="B565" t="s">
        <v>1939</v>
      </c>
      <c r="C565" t="s">
        <v>1940</v>
      </c>
      <c r="D565" t="s">
        <v>1941</v>
      </c>
      <c r="E565" t="s">
        <v>10</v>
      </c>
      <c r="F565" t="s">
        <v>11</v>
      </c>
      <c r="G565" t="s">
        <v>12</v>
      </c>
      <c r="H565" t="s">
        <v>1942</v>
      </c>
      <c r="I565" t="s">
        <v>1943</v>
      </c>
      <c r="J565" t="s">
        <v>1943</v>
      </c>
      <c r="K565" t="s">
        <v>4500</v>
      </c>
      <c r="L565" t="s">
        <v>54</v>
      </c>
      <c r="M565" t="s">
        <v>1944</v>
      </c>
      <c r="N565" s="9">
        <v>28.661999999999999</v>
      </c>
      <c r="O565">
        <v>1</v>
      </c>
      <c r="P565" s="9">
        <f t="shared" si="10"/>
        <v>28.661999999999999</v>
      </c>
    </row>
    <row r="566" spans="1:16" x14ac:dyDescent="0.25">
      <c r="A566" t="s">
        <v>1818</v>
      </c>
      <c r="B566" t="s">
        <v>1945</v>
      </c>
      <c r="C566" t="s">
        <v>1946</v>
      </c>
      <c r="D566" t="s">
        <v>1947</v>
      </c>
      <c r="E566" t="s">
        <v>10</v>
      </c>
      <c r="F566" t="s">
        <v>11</v>
      </c>
      <c r="G566" t="s">
        <v>12</v>
      </c>
      <c r="H566" t="s">
        <v>98</v>
      </c>
      <c r="I566" t="s">
        <v>197</v>
      </c>
      <c r="J566" t="s">
        <v>197</v>
      </c>
      <c r="K566" t="s">
        <v>4500</v>
      </c>
      <c r="L566" t="s">
        <v>134</v>
      </c>
      <c r="M566" t="s">
        <v>1948</v>
      </c>
      <c r="N566" s="9">
        <v>24.582000000000001</v>
      </c>
      <c r="O566">
        <v>1</v>
      </c>
      <c r="P566" s="9">
        <f t="shared" si="10"/>
        <v>24.582000000000001</v>
      </c>
    </row>
    <row r="567" spans="1:16" x14ac:dyDescent="0.25">
      <c r="A567" t="s">
        <v>1949</v>
      </c>
      <c r="B567" t="s">
        <v>1950</v>
      </c>
      <c r="C567" t="s">
        <v>1951</v>
      </c>
      <c r="D567" t="s">
        <v>1952</v>
      </c>
      <c r="E567" t="s">
        <v>75</v>
      </c>
      <c r="F567" t="s">
        <v>11</v>
      </c>
      <c r="G567" t="s">
        <v>22</v>
      </c>
      <c r="H567" t="s">
        <v>125</v>
      </c>
      <c r="I567" t="s">
        <v>201</v>
      </c>
      <c r="J567" t="s">
        <v>201</v>
      </c>
      <c r="K567" t="s">
        <v>4500</v>
      </c>
      <c r="L567" t="s">
        <v>1837</v>
      </c>
      <c r="M567" t="s">
        <v>1953</v>
      </c>
      <c r="N567" s="9">
        <v>99.95</v>
      </c>
      <c r="O567">
        <v>1</v>
      </c>
      <c r="P567" s="9">
        <f t="shared" si="10"/>
        <v>99.95</v>
      </c>
    </row>
    <row r="568" spans="1:16" x14ac:dyDescent="0.25">
      <c r="A568" t="s">
        <v>1958</v>
      </c>
      <c r="B568" t="s">
        <v>1954</v>
      </c>
      <c r="C568" t="s">
        <v>1955</v>
      </c>
      <c r="D568" t="s">
        <v>1956</v>
      </c>
      <c r="E568" t="s">
        <v>30</v>
      </c>
      <c r="F568" t="s">
        <v>11</v>
      </c>
      <c r="G568" t="s">
        <v>22</v>
      </c>
      <c r="H568" t="s">
        <v>23</v>
      </c>
      <c r="I568" t="s">
        <v>357</v>
      </c>
      <c r="J568" t="s">
        <v>357</v>
      </c>
      <c r="K568" t="s">
        <v>4501</v>
      </c>
      <c r="L568" t="s">
        <v>143</v>
      </c>
      <c r="M568" t="s">
        <v>1957</v>
      </c>
      <c r="N568" s="9">
        <v>39.950000000000003</v>
      </c>
      <c r="O568">
        <v>1</v>
      </c>
      <c r="P568" s="9">
        <f t="shared" si="10"/>
        <v>39.950000000000003</v>
      </c>
    </row>
    <row r="569" spans="1:16" x14ac:dyDescent="0.25">
      <c r="A569" t="s">
        <v>1958</v>
      </c>
      <c r="B569" t="s">
        <v>1959</v>
      </c>
      <c r="C569" t="s">
        <v>1960</v>
      </c>
      <c r="D569" t="s">
        <v>1961</v>
      </c>
      <c r="E569" t="s">
        <v>30</v>
      </c>
      <c r="F569" t="s">
        <v>11</v>
      </c>
      <c r="G569" t="s">
        <v>22</v>
      </c>
      <c r="H569" t="s">
        <v>23</v>
      </c>
      <c r="I569" t="s">
        <v>357</v>
      </c>
      <c r="J569" t="s">
        <v>357</v>
      </c>
      <c r="K569" t="s">
        <v>4501</v>
      </c>
      <c r="L569" t="s">
        <v>822</v>
      </c>
      <c r="M569" t="s">
        <v>1962</v>
      </c>
      <c r="N569" s="9">
        <v>39.950000000000003</v>
      </c>
      <c r="O569">
        <v>1</v>
      </c>
      <c r="P569" s="9">
        <f t="shared" si="10"/>
        <v>39.950000000000003</v>
      </c>
    </row>
    <row r="570" spans="1:16" x14ac:dyDescent="0.25">
      <c r="A570" t="s">
        <v>1966</v>
      </c>
      <c r="B570" t="s">
        <v>1967</v>
      </c>
      <c r="C570" t="s">
        <v>1963</v>
      </c>
      <c r="D570" t="s">
        <v>1968</v>
      </c>
      <c r="E570" t="s">
        <v>32</v>
      </c>
      <c r="F570" t="s">
        <v>11</v>
      </c>
      <c r="G570" t="s">
        <v>97</v>
      </c>
      <c r="H570" t="s">
        <v>98</v>
      </c>
      <c r="I570" t="s">
        <v>197</v>
      </c>
      <c r="J570" t="s">
        <v>197</v>
      </c>
      <c r="K570" t="s">
        <v>4500</v>
      </c>
      <c r="L570" t="s">
        <v>1964</v>
      </c>
      <c r="M570" t="s">
        <v>1965</v>
      </c>
      <c r="N570" s="9">
        <v>199.95</v>
      </c>
      <c r="O570">
        <v>5</v>
      </c>
      <c r="P570" s="9">
        <f t="shared" ref="P570:P618" si="11">O570*N570</f>
        <v>999.75</v>
      </c>
    </row>
    <row r="571" spans="1:16" x14ac:dyDescent="0.25">
      <c r="A571" t="s">
        <v>1975</v>
      </c>
      <c r="B571" t="s">
        <v>1969</v>
      </c>
      <c r="C571" t="s">
        <v>1970</v>
      </c>
      <c r="D571" t="s">
        <v>1971</v>
      </c>
      <c r="E571" t="s">
        <v>75</v>
      </c>
      <c r="F571" t="s">
        <v>11</v>
      </c>
      <c r="G571" t="s">
        <v>12</v>
      </c>
      <c r="H571" t="s">
        <v>1972</v>
      </c>
      <c r="I571" t="s">
        <v>1973</v>
      </c>
      <c r="J571" t="s">
        <v>1973</v>
      </c>
      <c r="K571" t="s">
        <v>4500</v>
      </c>
      <c r="L571" t="s">
        <v>134</v>
      </c>
      <c r="M571" t="s">
        <v>1974</v>
      </c>
      <c r="N571" s="9">
        <v>169.95</v>
      </c>
      <c r="O571">
        <v>1</v>
      </c>
      <c r="P571" s="9">
        <f t="shared" si="11"/>
        <v>169.95</v>
      </c>
    </row>
    <row r="572" spans="1:16" x14ac:dyDescent="0.25">
      <c r="A572" t="s">
        <v>1975</v>
      </c>
      <c r="B572" t="s">
        <v>1976</v>
      </c>
      <c r="C572" t="s">
        <v>1977</v>
      </c>
      <c r="D572" t="s">
        <v>1978</v>
      </c>
      <c r="E572" t="s">
        <v>75</v>
      </c>
      <c r="F572" t="s">
        <v>11</v>
      </c>
      <c r="G572" t="s">
        <v>12</v>
      </c>
      <c r="H572" t="s">
        <v>1972</v>
      </c>
      <c r="I572" t="s">
        <v>1973</v>
      </c>
      <c r="J572" t="s">
        <v>1973</v>
      </c>
      <c r="K572" t="s">
        <v>4500</v>
      </c>
      <c r="L572" t="s">
        <v>1121</v>
      </c>
      <c r="M572" t="s">
        <v>1974</v>
      </c>
      <c r="N572" s="9">
        <v>169.95</v>
      </c>
      <c r="O572">
        <v>1</v>
      </c>
      <c r="P572" s="9">
        <f t="shared" si="11"/>
        <v>169.95</v>
      </c>
    </row>
    <row r="573" spans="1:16" x14ac:dyDescent="0.25">
      <c r="A573" t="s">
        <v>1983</v>
      </c>
      <c r="B573" t="s">
        <v>1979</v>
      </c>
      <c r="C573" t="s">
        <v>1980</v>
      </c>
      <c r="D573" t="s">
        <v>1981</v>
      </c>
      <c r="E573" t="s">
        <v>10</v>
      </c>
      <c r="F573" t="s">
        <v>11</v>
      </c>
      <c r="G573" t="s">
        <v>12</v>
      </c>
      <c r="H573" t="s">
        <v>13</v>
      </c>
      <c r="I573" t="s">
        <v>14</v>
      </c>
      <c r="J573" t="s">
        <v>14</v>
      </c>
      <c r="K573" t="s">
        <v>4502</v>
      </c>
      <c r="L573" t="s">
        <v>143</v>
      </c>
      <c r="M573" t="s">
        <v>1982</v>
      </c>
      <c r="N573" s="9">
        <v>149.94999999999999</v>
      </c>
      <c r="O573">
        <v>1</v>
      </c>
      <c r="P573" s="9">
        <f t="shared" si="11"/>
        <v>149.94999999999999</v>
      </c>
    </row>
    <row r="574" spans="1:16" x14ac:dyDescent="0.25">
      <c r="A574" t="s">
        <v>1983</v>
      </c>
      <c r="B574" t="s">
        <v>1984</v>
      </c>
      <c r="C574" t="s">
        <v>1980</v>
      </c>
      <c r="D574" t="s">
        <v>1985</v>
      </c>
      <c r="E574" t="s">
        <v>35</v>
      </c>
      <c r="F574" t="s">
        <v>11</v>
      </c>
      <c r="G574" t="s">
        <v>12</v>
      </c>
      <c r="H574" t="s">
        <v>13</v>
      </c>
      <c r="I574" t="s">
        <v>14</v>
      </c>
      <c r="J574" t="s">
        <v>14</v>
      </c>
      <c r="K574" t="s">
        <v>4502</v>
      </c>
      <c r="L574" t="s">
        <v>143</v>
      </c>
      <c r="M574" t="s">
        <v>1982</v>
      </c>
      <c r="N574" s="9">
        <v>149.94999999999999</v>
      </c>
      <c r="O574">
        <v>1</v>
      </c>
      <c r="P574" s="9">
        <f t="shared" si="11"/>
        <v>149.94999999999999</v>
      </c>
    </row>
    <row r="575" spans="1:16" x14ac:dyDescent="0.25">
      <c r="A575" t="s">
        <v>1983</v>
      </c>
      <c r="B575" t="s">
        <v>1986</v>
      </c>
      <c r="C575" t="s">
        <v>1980</v>
      </c>
      <c r="D575" t="s">
        <v>1987</v>
      </c>
      <c r="E575" t="s">
        <v>85</v>
      </c>
      <c r="F575" t="s">
        <v>11</v>
      </c>
      <c r="G575" t="s">
        <v>12</v>
      </c>
      <c r="H575" t="s">
        <v>13</v>
      </c>
      <c r="I575" t="s">
        <v>14</v>
      </c>
      <c r="J575" t="s">
        <v>14</v>
      </c>
      <c r="K575" t="s">
        <v>4502</v>
      </c>
      <c r="L575" t="s">
        <v>143</v>
      </c>
      <c r="M575" t="s">
        <v>1982</v>
      </c>
      <c r="N575" s="9">
        <v>149.94999999999999</v>
      </c>
      <c r="O575">
        <v>2</v>
      </c>
      <c r="P575" s="9">
        <f t="shared" si="11"/>
        <v>299.89999999999998</v>
      </c>
    </row>
    <row r="576" spans="1:16" x14ac:dyDescent="0.25">
      <c r="A576" t="s">
        <v>1983</v>
      </c>
      <c r="B576" t="s">
        <v>1988</v>
      </c>
      <c r="C576" t="s">
        <v>1980</v>
      </c>
      <c r="D576" t="s">
        <v>1989</v>
      </c>
      <c r="E576" t="s">
        <v>41</v>
      </c>
      <c r="F576" t="s">
        <v>11</v>
      </c>
      <c r="G576" t="s">
        <v>12</v>
      </c>
      <c r="H576" t="s">
        <v>13</v>
      </c>
      <c r="I576" t="s">
        <v>14</v>
      </c>
      <c r="J576" t="s">
        <v>14</v>
      </c>
      <c r="K576" t="s">
        <v>4502</v>
      </c>
      <c r="L576" t="s">
        <v>143</v>
      </c>
      <c r="M576" t="s">
        <v>1982</v>
      </c>
      <c r="N576" s="9">
        <v>149.94999999999999</v>
      </c>
      <c r="O576">
        <v>1</v>
      </c>
      <c r="P576" s="9">
        <f t="shared" si="11"/>
        <v>149.94999999999999</v>
      </c>
    </row>
    <row r="577" spans="1:16" x14ac:dyDescent="0.25">
      <c r="A577" t="s">
        <v>1983</v>
      </c>
      <c r="B577" t="s">
        <v>1990</v>
      </c>
      <c r="C577" t="s">
        <v>1980</v>
      </c>
      <c r="D577" t="s">
        <v>1991</v>
      </c>
      <c r="E577" t="s">
        <v>75</v>
      </c>
      <c r="F577" t="s">
        <v>11</v>
      </c>
      <c r="G577" t="s">
        <v>12</v>
      </c>
      <c r="H577" t="s">
        <v>13</v>
      </c>
      <c r="I577" t="s">
        <v>14</v>
      </c>
      <c r="J577" t="s">
        <v>14</v>
      </c>
      <c r="K577" t="s">
        <v>4502</v>
      </c>
      <c r="L577" t="s">
        <v>143</v>
      </c>
      <c r="M577" t="s">
        <v>1982</v>
      </c>
      <c r="N577" s="9">
        <v>149.94999999999999</v>
      </c>
      <c r="O577">
        <v>1</v>
      </c>
      <c r="P577" s="9">
        <f t="shared" si="11"/>
        <v>149.94999999999999</v>
      </c>
    </row>
    <row r="578" spans="1:16" x14ac:dyDescent="0.25">
      <c r="A578" t="s">
        <v>1983</v>
      </c>
      <c r="B578" t="s">
        <v>1992</v>
      </c>
      <c r="C578" t="s">
        <v>1980</v>
      </c>
      <c r="D578" t="s">
        <v>1993</v>
      </c>
      <c r="E578" t="s">
        <v>1839</v>
      </c>
      <c r="F578" t="s">
        <v>11</v>
      </c>
      <c r="G578" t="s">
        <v>12</v>
      </c>
      <c r="H578" t="s">
        <v>13</v>
      </c>
      <c r="I578" t="s">
        <v>14</v>
      </c>
      <c r="J578" t="s">
        <v>14</v>
      </c>
      <c r="K578" t="s">
        <v>4502</v>
      </c>
      <c r="L578" t="s">
        <v>143</v>
      </c>
      <c r="M578" t="s">
        <v>1982</v>
      </c>
      <c r="N578" s="9">
        <v>149.94999999999999</v>
      </c>
      <c r="O578">
        <v>1</v>
      </c>
      <c r="P578" s="9">
        <f t="shared" si="11"/>
        <v>149.94999999999999</v>
      </c>
    </row>
    <row r="579" spans="1:16" x14ac:dyDescent="0.25">
      <c r="A579" t="s">
        <v>1983</v>
      </c>
      <c r="B579" t="s">
        <v>1994</v>
      </c>
      <c r="C579" t="s">
        <v>1995</v>
      </c>
      <c r="D579" t="s">
        <v>1996</v>
      </c>
      <c r="E579" t="s">
        <v>10</v>
      </c>
      <c r="F579" t="s">
        <v>11</v>
      </c>
      <c r="G579" t="s">
        <v>12</v>
      </c>
      <c r="H579" t="s">
        <v>13</v>
      </c>
      <c r="I579" t="s">
        <v>14</v>
      </c>
      <c r="J579" t="s">
        <v>14</v>
      </c>
      <c r="K579" t="s">
        <v>4502</v>
      </c>
      <c r="L579" t="s">
        <v>405</v>
      </c>
      <c r="M579" t="s">
        <v>1982</v>
      </c>
      <c r="N579" s="9">
        <v>149.94999999999999</v>
      </c>
      <c r="O579">
        <v>1</v>
      </c>
      <c r="P579" s="9">
        <f t="shared" si="11"/>
        <v>149.94999999999999</v>
      </c>
    </row>
    <row r="580" spans="1:16" x14ac:dyDescent="0.25">
      <c r="A580" t="s">
        <v>1983</v>
      </c>
      <c r="B580" t="s">
        <v>1997</v>
      </c>
      <c r="C580" t="s">
        <v>1995</v>
      </c>
      <c r="D580" t="s">
        <v>1998</v>
      </c>
      <c r="E580" t="s">
        <v>35</v>
      </c>
      <c r="F580" t="s">
        <v>11</v>
      </c>
      <c r="G580" t="s">
        <v>12</v>
      </c>
      <c r="H580" t="s">
        <v>13</v>
      </c>
      <c r="I580" t="s">
        <v>14</v>
      </c>
      <c r="J580" t="s">
        <v>14</v>
      </c>
      <c r="K580" t="s">
        <v>4502</v>
      </c>
      <c r="L580" t="s">
        <v>405</v>
      </c>
      <c r="M580" t="s">
        <v>1982</v>
      </c>
      <c r="N580" s="9">
        <v>149.94999999999999</v>
      </c>
      <c r="O580">
        <v>1</v>
      </c>
      <c r="P580" s="9">
        <f t="shared" si="11"/>
        <v>149.94999999999999</v>
      </c>
    </row>
    <row r="581" spans="1:16" x14ac:dyDescent="0.25">
      <c r="A581" t="s">
        <v>1983</v>
      </c>
      <c r="B581" t="s">
        <v>1999</v>
      </c>
      <c r="C581" t="s">
        <v>1995</v>
      </c>
      <c r="D581" t="s">
        <v>2000</v>
      </c>
      <c r="E581" t="s">
        <v>85</v>
      </c>
      <c r="F581" t="s">
        <v>11</v>
      </c>
      <c r="G581" t="s">
        <v>12</v>
      </c>
      <c r="H581" t="s">
        <v>13</v>
      </c>
      <c r="I581" t="s">
        <v>14</v>
      </c>
      <c r="J581" t="s">
        <v>14</v>
      </c>
      <c r="K581" t="s">
        <v>4502</v>
      </c>
      <c r="L581" t="s">
        <v>405</v>
      </c>
      <c r="M581" t="s">
        <v>1982</v>
      </c>
      <c r="N581" s="9">
        <v>149.94999999999999</v>
      </c>
      <c r="O581">
        <v>2</v>
      </c>
      <c r="P581" s="9">
        <f t="shared" si="11"/>
        <v>299.89999999999998</v>
      </c>
    </row>
    <row r="582" spans="1:16" x14ac:dyDescent="0.25">
      <c r="A582" t="s">
        <v>1983</v>
      </c>
      <c r="B582" t="s">
        <v>2001</v>
      </c>
      <c r="C582" t="s">
        <v>1995</v>
      </c>
      <c r="D582" t="s">
        <v>2002</v>
      </c>
      <c r="E582" t="s">
        <v>41</v>
      </c>
      <c r="F582" t="s">
        <v>11</v>
      </c>
      <c r="G582" t="s">
        <v>12</v>
      </c>
      <c r="H582" t="s">
        <v>13</v>
      </c>
      <c r="I582" t="s">
        <v>14</v>
      </c>
      <c r="J582" t="s">
        <v>14</v>
      </c>
      <c r="K582" t="s">
        <v>4502</v>
      </c>
      <c r="L582" t="s">
        <v>405</v>
      </c>
      <c r="M582" t="s">
        <v>1982</v>
      </c>
      <c r="N582" s="9">
        <v>149.94999999999999</v>
      </c>
      <c r="O582">
        <v>1</v>
      </c>
      <c r="P582" s="9">
        <f t="shared" si="11"/>
        <v>149.94999999999999</v>
      </c>
    </row>
    <row r="583" spans="1:16" x14ac:dyDescent="0.25">
      <c r="A583" t="s">
        <v>1983</v>
      </c>
      <c r="B583" t="s">
        <v>2003</v>
      </c>
      <c r="C583" t="s">
        <v>1995</v>
      </c>
      <c r="D583" t="s">
        <v>2004</v>
      </c>
      <c r="E583" t="s">
        <v>75</v>
      </c>
      <c r="F583" t="s">
        <v>11</v>
      </c>
      <c r="G583" t="s">
        <v>12</v>
      </c>
      <c r="H583" t="s">
        <v>13</v>
      </c>
      <c r="I583" t="s">
        <v>14</v>
      </c>
      <c r="J583" t="s">
        <v>14</v>
      </c>
      <c r="K583" t="s">
        <v>4502</v>
      </c>
      <c r="L583" t="s">
        <v>405</v>
      </c>
      <c r="M583" t="s">
        <v>1982</v>
      </c>
      <c r="N583" s="9">
        <v>149.94999999999999</v>
      </c>
      <c r="O583">
        <v>1</v>
      </c>
      <c r="P583" s="9">
        <f t="shared" si="11"/>
        <v>149.94999999999999</v>
      </c>
    </row>
    <row r="584" spans="1:16" x14ac:dyDescent="0.25">
      <c r="A584" t="s">
        <v>2008</v>
      </c>
      <c r="B584" t="s">
        <v>2005</v>
      </c>
      <c r="C584" t="s">
        <v>2006</v>
      </c>
      <c r="D584" t="s">
        <v>2007</v>
      </c>
      <c r="E584" t="s">
        <v>89</v>
      </c>
      <c r="F584" t="s">
        <v>11</v>
      </c>
      <c r="G584" t="s">
        <v>22</v>
      </c>
      <c r="H584" t="s">
        <v>125</v>
      </c>
      <c r="I584" t="s">
        <v>201</v>
      </c>
      <c r="J584" t="s">
        <v>201</v>
      </c>
      <c r="K584" t="s">
        <v>4500</v>
      </c>
      <c r="L584" t="s">
        <v>50</v>
      </c>
      <c r="M584" t="s">
        <v>217</v>
      </c>
      <c r="N584" s="9">
        <v>49.95</v>
      </c>
      <c r="O584">
        <v>1</v>
      </c>
      <c r="P584" s="9">
        <f t="shared" si="11"/>
        <v>49.95</v>
      </c>
    </row>
    <row r="585" spans="1:16" x14ac:dyDescent="0.25">
      <c r="A585" t="s">
        <v>2013</v>
      </c>
      <c r="B585" t="s">
        <v>2009</v>
      </c>
      <c r="C585" t="s">
        <v>2010</v>
      </c>
      <c r="D585" t="s">
        <v>2011</v>
      </c>
      <c r="E585" t="s">
        <v>89</v>
      </c>
      <c r="F585" t="s">
        <v>11</v>
      </c>
      <c r="G585" t="s">
        <v>97</v>
      </c>
      <c r="H585" t="s">
        <v>247</v>
      </c>
      <c r="I585" t="s">
        <v>197</v>
      </c>
      <c r="J585" t="s">
        <v>197</v>
      </c>
      <c r="K585" t="s">
        <v>4500</v>
      </c>
      <c r="L585" t="s">
        <v>54</v>
      </c>
      <c r="M585" t="s">
        <v>2012</v>
      </c>
      <c r="N585" s="9">
        <v>129.94999999999999</v>
      </c>
      <c r="O585">
        <v>1</v>
      </c>
      <c r="P585" s="9">
        <f t="shared" si="11"/>
        <v>129.94999999999999</v>
      </c>
    </row>
    <row r="586" spans="1:16" x14ac:dyDescent="0.25">
      <c r="A586" t="s">
        <v>2013</v>
      </c>
      <c r="B586" t="s">
        <v>2014</v>
      </c>
      <c r="C586" t="s">
        <v>2015</v>
      </c>
      <c r="D586" t="s">
        <v>2016</v>
      </c>
      <c r="E586" t="s">
        <v>89</v>
      </c>
      <c r="F586" t="s">
        <v>11</v>
      </c>
      <c r="G586" t="s">
        <v>97</v>
      </c>
      <c r="H586" t="s">
        <v>98</v>
      </c>
      <c r="I586" t="s">
        <v>197</v>
      </c>
      <c r="J586" t="s">
        <v>197</v>
      </c>
      <c r="K586" t="s">
        <v>4500</v>
      </c>
      <c r="L586" t="s">
        <v>127</v>
      </c>
      <c r="M586" t="s">
        <v>2017</v>
      </c>
      <c r="N586" s="9">
        <v>129.94999999999999</v>
      </c>
      <c r="O586">
        <v>1</v>
      </c>
      <c r="P586" s="9">
        <f t="shared" si="11"/>
        <v>129.94999999999999</v>
      </c>
    </row>
    <row r="587" spans="1:16" x14ac:dyDescent="0.25">
      <c r="A587" t="s">
        <v>2022</v>
      </c>
      <c r="B587" t="s">
        <v>2018</v>
      </c>
      <c r="C587" t="s">
        <v>2019</v>
      </c>
      <c r="D587" t="s">
        <v>2020</v>
      </c>
      <c r="E587" t="s">
        <v>104</v>
      </c>
      <c r="F587" t="s">
        <v>11</v>
      </c>
      <c r="G587" t="s">
        <v>22</v>
      </c>
      <c r="H587" t="s">
        <v>378</v>
      </c>
      <c r="I587" t="s">
        <v>954</v>
      </c>
      <c r="J587" t="s">
        <v>954</v>
      </c>
      <c r="K587" t="s">
        <v>4501</v>
      </c>
      <c r="L587" t="s">
        <v>949</v>
      </c>
      <c r="M587" t="s">
        <v>2021</v>
      </c>
      <c r="N587" s="9">
        <v>34.950000000000003</v>
      </c>
      <c r="O587">
        <v>1</v>
      </c>
      <c r="P587" s="9">
        <f t="shared" si="11"/>
        <v>34.950000000000003</v>
      </c>
    </row>
    <row r="588" spans="1:16" x14ac:dyDescent="0.25">
      <c r="A588" t="s">
        <v>2022</v>
      </c>
      <c r="B588" t="s">
        <v>2023</v>
      </c>
      <c r="C588" t="s">
        <v>2024</v>
      </c>
      <c r="D588" t="s">
        <v>2025</v>
      </c>
      <c r="E588" t="s">
        <v>65</v>
      </c>
      <c r="F588" t="s">
        <v>11</v>
      </c>
      <c r="G588" t="s">
        <v>22</v>
      </c>
      <c r="H588" t="s">
        <v>378</v>
      </c>
      <c r="I588" t="s">
        <v>954</v>
      </c>
      <c r="J588" t="s">
        <v>954</v>
      </c>
      <c r="K588" t="s">
        <v>4501</v>
      </c>
      <c r="L588" t="s">
        <v>108</v>
      </c>
      <c r="M588" t="s">
        <v>2026</v>
      </c>
      <c r="N588" s="9">
        <v>79.95</v>
      </c>
      <c r="O588">
        <v>1</v>
      </c>
      <c r="P588" s="9">
        <f t="shared" si="11"/>
        <v>79.95</v>
      </c>
    </row>
    <row r="589" spans="1:16" x14ac:dyDescent="0.25">
      <c r="A589" t="s">
        <v>2022</v>
      </c>
      <c r="B589" t="s">
        <v>2027</v>
      </c>
      <c r="C589" t="s">
        <v>2028</v>
      </c>
      <c r="D589" t="s">
        <v>2029</v>
      </c>
      <c r="E589" t="s">
        <v>104</v>
      </c>
      <c r="F589" t="s">
        <v>11</v>
      </c>
      <c r="G589" t="s">
        <v>22</v>
      </c>
      <c r="H589" t="s">
        <v>378</v>
      </c>
      <c r="I589" t="s">
        <v>954</v>
      </c>
      <c r="J589" t="s">
        <v>954</v>
      </c>
      <c r="K589" t="s">
        <v>4501</v>
      </c>
      <c r="L589" t="s">
        <v>346</v>
      </c>
      <c r="M589" t="s">
        <v>2030</v>
      </c>
      <c r="N589" s="9">
        <v>39.950000000000003</v>
      </c>
      <c r="O589">
        <v>1</v>
      </c>
      <c r="P589" s="9">
        <f t="shared" si="11"/>
        <v>39.950000000000003</v>
      </c>
    </row>
    <row r="590" spans="1:16" x14ac:dyDescent="0.25">
      <c r="A590" t="s">
        <v>2033</v>
      </c>
      <c r="B590" t="s">
        <v>2036</v>
      </c>
      <c r="C590" t="s">
        <v>2034</v>
      </c>
      <c r="D590" t="s">
        <v>2037</v>
      </c>
      <c r="E590" t="s">
        <v>167</v>
      </c>
      <c r="F590" t="s">
        <v>11</v>
      </c>
      <c r="G590" t="s">
        <v>113</v>
      </c>
      <c r="H590" t="s">
        <v>170</v>
      </c>
      <c r="I590" t="s">
        <v>187</v>
      </c>
      <c r="J590" t="s">
        <v>187</v>
      </c>
      <c r="K590" t="s">
        <v>4500</v>
      </c>
      <c r="L590" t="s">
        <v>1712</v>
      </c>
      <c r="M590" t="s">
        <v>2035</v>
      </c>
      <c r="N590" s="9">
        <v>79.95</v>
      </c>
      <c r="O590">
        <v>1</v>
      </c>
      <c r="P590" s="9">
        <f t="shared" si="11"/>
        <v>79.95</v>
      </c>
    </row>
    <row r="591" spans="1:16" x14ac:dyDescent="0.25">
      <c r="A591" t="s">
        <v>2040</v>
      </c>
      <c r="B591" t="s">
        <v>2041</v>
      </c>
      <c r="C591" t="s">
        <v>2042</v>
      </c>
      <c r="D591" t="s">
        <v>2043</v>
      </c>
      <c r="E591" t="s">
        <v>75</v>
      </c>
      <c r="F591" t="s">
        <v>11</v>
      </c>
      <c r="G591" t="s">
        <v>12</v>
      </c>
      <c r="H591" t="s">
        <v>98</v>
      </c>
      <c r="I591" t="s">
        <v>197</v>
      </c>
      <c r="J591" t="s">
        <v>197</v>
      </c>
      <c r="K591" t="s">
        <v>4500</v>
      </c>
      <c r="L591" t="s">
        <v>127</v>
      </c>
      <c r="M591" t="s">
        <v>217</v>
      </c>
      <c r="N591" s="9">
        <v>99.95</v>
      </c>
      <c r="O591">
        <v>1</v>
      </c>
      <c r="P591" s="9">
        <f t="shared" si="11"/>
        <v>99.95</v>
      </c>
    </row>
    <row r="592" spans="1:16" x14ac:dyDescent="0.25">
      <c r="A592" t="s">
        <v>2044</v>
      </c>
      <c r="B592" t="s">
        <v>2045</v>
      </c>
      <c r="C592" t="s">
        <v>2046</v>
      </c>
      <c r="D592" t="s">
        <v>2047</v>
      </c>
      <c r="E592" t="s">
        <v>30</v>
      </c>
      <c r="F592" t="s">
        <v>11</v>
      </c>
      <c r="G592" t="s">
        <v>22</v>
      </c>
      <c r="H592" t="s">
        <v>23</v>
      </c>
      <c r="I592" t="s">
        <v>23</v>
      </c>
      <c r="J592" t="s">
        <v>23</v>
      </c>
      <c r="K592" t="s">
        <v>4501</v>
      </c>
      <c r="L592" t="s">
        <v>143</v>
      </c>
      <c r="M592" t="s">
        <v>2048</v>
      </c>
      <c r="N592" s="9">
        <v>59.95</v>
      </c>
      <c r="O592">
        <v>1</v>
      </c>
      <c r="P592" s="9">
        <f t="shared" si="11"/>
        <v>59.95</v>
      </c>
    </row>
    <row r="593" spans="1:16" x14ac:dyDescent="0.25">
      <c r="A593" t="s">
        <v>2044</v>
      </c>
      <c r="B593" t="s">
        <v>2049</v>
      </c>
      <c r="C593" t="s">
        <v>2050</v>
      </c>
      <c r="D593" t="s">
        <v>2051</v>
      </c>
      <c r="E593" t="s">
        <v>30</v>
      </c>
      <c r="F593" t="s">
        <v>11</v>
      </c>
      <c r="G593" t="s">
        <v>22</v>
      </c>
      <c r="H593" t="s">
        <v>23</v>
      </c>
      <c r="I593" t="s">
        <v>23</v>
      </c>
      <c r="J593" t="s">
        <v>23</v>
      </c>
      <c r="K593" t="s">
        <v>4501</v>
      </c>
      <c r="L593" t="s">
        <v>346</v>
      </c>
      <c r="M593" t="s">
        <v>2052</v>
      </c>
      <c r="N593" s="9">
        <v>49.95</v>
      </c>
      <c r="O593">
        <v>1</v>
      </c>
      <c r="P593" s="9">
        <f t="shared" si="11"/>
        <v>49.95</v>
      </c>
    </row>
    <row r="594" spans="1:16" x14ac:dyDescent="0.25">
      <c r="A594" t="s">
        <v>2044</v>
      </c>
      <c r="B594" t="s">
        <v>2053</v>
      </c>
      <c r="C594" t="s">
        <v>2054</v>
      </c>
      <c r="D594" t="s">
        <v>2055</v>
      </c>
      <c r="E594" t="s">
        <v>30</v>
      </c>
      <c r="F594" t="s">
        <v>11</v>
      </c>
      <c r="G594" t="s">
        <v>22</v>
      </c>
      <c r="H594" t="s">
        <v>23</v>
      </c>
      <c r="I594" t="s">
        <v>23</v>
      </c>
      <c r="J594" t="s">
        <v>23</v>
      </c>
      <c r="K594" t="s">
        <v>4501</v>
      </c>
      <c r="L594" t="s">
        <v>1121</v>
      </c>
      <c r="M594" t="s">
        <v>2056</v>
      </c>
      <c r="N594" s="9">
        <v>49.95</v>
      </c>
      <c r="O594">
        <v>1</v>
      </c>
      <c r="P594" s="9">
        <f t="shared" si="11"/>
        <v>49.95</v>
      </c>
    </row>
    <row r="595" spans="1:16" x14ac:dyDescent="0.25">
      <c r="A595" t="s">
        <v>2044</v>
      </c>
      <c r="B595" t="s">
        <v>2057</v>
      </c>
      <c r="C595" t="s">
        <v>2058</v>
      </c>
      <c r="D595" t="s">
        <v>2059</v>
      </c>
      <c r="E595" t="s">
        <v>30</v>
      </c>
      <c r="F595" t="s">
        <v>11</v>
      </c>
      <c r="G595" t="s">
        <v>22</v>
      </c>
      <c r="H595" t="s">
        <v>23</v>
      </c>
      <c r="I595" t="s">
        <v>23</v>
      </c>
      <c r="J595" t="s">
        <v>23</v>
      </c>
      <c r="K595" t="s">
        <v>4501</v>
      </c>
      <c r="L595" t="s">
        <v>185</v>
      </c>
      <c r="M595" t="s">
        <v>2060</v>
      </c>
      <c r="N595" s="9">
        <v>59.95</v>
      </c>
      <c r="O595">
        <v>1</v>
      </c>
      <c r="P595" s="9">
        <f t="shared" si="11"/>
        <v>59.95</v>
      </c>
    </row>
    <row r="596" spans="1:16" x14ac:dyDescent="0.25">
      <c r="A596" t="s">
        <v>2061</v>
      </c>
      <c r="B596" t="s">
        <v>2064</v>
      </c>
      <c r="C596" t="s">
        <v>2062</v>
      </c>
      <c r="D596" t="s">
        <v>2065</v>
      </c>
      <c r="E596" t="s">
        <v>30</v>
      </c>
      <c r="F596" t="s">
        <v>11</v>
      </c>
      <c r="G596" t="s">
        <v>22</v>
      </c>
      <c r="H596" t="s">
        <v>378</v>
      </c>
      <c r="I596" t="s">
        <v>225</v>
      </c>
      <c r="J596" t="s">
        <v>225</v>
      </c>
      <c r="K596" t="s">
        <v>4500</v>
      </c>
      <c r="L596" t="s">
        <v>143</v>
      </c>
      <c r="M596" t="s">
        <v>2063</v>
      </c>
      <c r="N596" s="9">
        <v>150</v>
      </c>
      <c r="O596">
        <v>2</v>
      </c>
      <c r="P596" s="9">
        <f t="shared" si="11"/>
        <v>300</v>
      </c>
    </row>
    <row r="597" spans="1:16" x14ac:dyDescent="0.25">
      <c r="A597" t="s">
        <v>2061</v>
      </c>
      <c r="B597" t="s">
        <v>2066</v>
      </c>
      <c r="C597" t="s">
        <v>2062</v>
      </c>
      <c r="D597" t="s">
        <v>2067</v>
      </c>
      <c r="E597" t="s">
        <v>139</v>
      </c>
      <c r="F597" t="s">
        <v>11</v>
      </c>
      <c r="G597" t="s">
        <v>22</v>
      </c>
      <c r="H597" t="s">
        <v>378</v>
      </c>
      <c r="I597" t="s">
        <v>225</v>
      </c>
      <c r="J597" t="s">
        <v>225</v>
      </c>
      <c r="K597" t="s">
        <v>4500</v>
      </c>
      <c r="L597" t="s">
        <v>143</v>
      </c>
      <c r="M597" t="s">
        <v>2063</v>
      </c>
      <c r="N597" s="9">
        <v>150</v>
      </c>
      <c r="O597">
        <v>1</v>
      </c>
      <c r="P597" s="9">
        <f t="shared" si="11"/>
        <v>150</v>
      </c>
    </row>
    <row r="598" spans="1:16" x14ac:dyDescent="0.25">
      <c r="A598" t="s">
        <v>2077</v>
      </c>
      <c r="B598" t="s">
        <v>2073</v>
      </c>
      <c r="C598" t="s">
        <v>2074</v>
      </c>
      <c r="D598" t="s">
        <v>2075</v>
      </c>
      <c r="E598" t="s">
        <v>89</v>
      </c>
      <c r="F598" t="s">
        <v>11</v>
      </c>
      <c r="G598" t="s">
        <v>22</v>
      </c>
      <c r="H598" t="s">
        <v>23</v>
      </c>
      <c r="I598" t="s">
        <v>23</v>
      </c>
      <c r="J598" t="s">
        <v>23</v>
      </c>
      <c r="K598" t="s">
        <v>4501</v>
      </c>
      <c r="L598" t="s">
        <v>143</v>
      </c>
      <c r="M598" t="s">
        <v>2076</v>
      </c>
      <c r="N598" s="9">
        <v>119.95</v>
      </c>
      <c r="O598">
        <v>1</v>
      </c>
      <c r="P598" s="9">
        <f t="shared" si="11"/>
        <v>119.95</v>
      </c>
    </row>
    <row r="599" spans="1:16" x14ac:dyDescent="0.25">
      <c r="A599" t="s">
        <v>2077</v>
      </c>
      <c r="B599" t="s">
        <v>2078</v>
      </c>
      <c r="C599" t="s">
        <v>2079</v>
      </c>
      <c r="D599" t="s">
        <v>2080</v>
      </c>
      <c r="E599" t="s">
        <v>30</v>
      </c>
      <c r="F599" t="s">
        <v>11</v>
      </c>
      <c r="G599" t="s">
        <v>22</v>
      </c>
      <c r="H599" t="s">
        <v>23</v>
      </c>
      <c r="I599" t="s">
        <v>357</v>
      </c>
      <c r="J599" t="s">
        <v>357</v>
      </c>
      <c r="K599" t="s">
        <v>4501</v>
      </c>
      <c r="L599" t="s">
        <v>359</v>
      </c>
      <c r="M599" t="s">
        <v>2081</v>
      </c>
      <c r="N599" s="9">
        <v>89.95</v>
      </c>
      <c r="O599">
        <v>1</v>
      </c>
      <c r="P599" s="9">
        <f t="shared" si="11"/>
        <v>89.95</v>
      </c>
    </row>
    <row r="600" spans="1:16" x14ac:dyDescent="0.25">
      <c r="A600" t="s">
        <v>2077</v>
      </c>
      <c r="B600" t="s">
        <v>2082</v>
      </c>
      <c r="C600" t="s">
        <v>2083</v>
      </c>
      <c r="D600" t="s">
        <v>2084</v>
      </c>
      <c r="E600" t="s">
        <v>104</v>
      </c>
      <c r="F600" t="s">
        <v>11</v>
      </c>
      <c r="G600" t="s">
        <v>22</v>
      </c>
      <c r="H600" t="s">
        <v>378</v>
      </c>
      <c r="I600" t="s">
        <v>225</v>
      </c>
      <c r="J600" t="s">
        <v>225</v>
      </c>
      <c r="K600" t="s">
        <v>4500</v>
      </c>
      <c r="L600" t="s">
        <v>127</v>
      </c>
      <c r="M600" t="s">
        <v>2085</v>
      </c>
      <c r="N600" s="9">
        <v>129.94999999999999</v>
      </c>
      <c r="O600">
        <v>1</v>
      </c>
      <c r="P600" s="9">
        <f t="shared" si="11"/>
        <v>129.94999999999999</v>
      </c>
    </row>
    <row r="601" spans="1:16" x14ac:dyDescent="0.25">
      <c r="A601" t="s">
        <v>2077</v>
      </c>
      <c r="B601" t="s">
        <v>2086</v>
      </c>
      <c r="C601" t="s">
        <v>2083</v>
      </c>
      <c r="D601" t="s">
        <v>2087</v>
      </c>
      <c r="E601" t="s">
        <v>89</v>
      </c>
      <c r="F601" t="s">
        <v>11</v>
      </c>
      <c r="G601" t="s">
        <v>22</v>
      </c>
      <c r="H601" t="s">
        <v>378</v>
      </c>
      <c r="I601" t="s">
        <v>225</v>
      </c>
      <c r="J601" t="s">
        <v>225</v>
      </c>
      <c r="K601" t="s">
        <v>4500</v>
      </c>
      <c r="L601" t="s">
        <v>127</v>
      </c>
      <c r="M601" t="s">
        <v>2085</v>
      </c>
      <c r="N601" s="9">
        <v>129.94999999999999</v>
      </c>
      <c r="O601">
        <v>1</v>
      </c>
      <c r="P601" s="9">
        <f t="shared" si="11"/>
        <v>129.94999999999999</v>
      </c>
    </row>
    <row r="602" spans="1:16" x14ac:dyDescent="0.25">
      <c r="A602" t="s">
        <v>2077</v>
      </c>
      <c r="B602" t="s">
        <v>2088</v>
      </c>
      <c r="C602" t="s">
        <v>2083</v>
      </c>
      <c r="D602" t="s">
        <v>2089</v>
      </c>
      <c r="E602" t="s">
        <v>21</v>
      </c>
      <c r="F602" t="s">
        <v>11</v>
      </c>
      <c r="G602" t="s">
        <v>22</v>
      </c>
      <c r="H602" t="s">
        <v>378</v>
      </c>
      <c r="I602" t="s">
        <v>225</v>
      </c>
      <c r="J602" t="s">
        <v>225</v>
      </c>
      <c r="K602" t="s">
        <v>4500</v>
      </c>
      <c r="L602" t="s">
        <v>127</v>
      </c>
      <c r="M602" t="s">
        <v>2085</v>
      </c>
      <c r="N602" s="9">
        <v>129.94999999999999</v>
      </c>
      <c r="O602">
        <v>2</v>
      </c>
      <c r="P602" s="9">
        <f t="shared" si="11"/>
        <v>259.89999999999998</v>
      </c>
    </row>
    <row r="603" spans="1:16" x14ac:dyDescent="0.25">
      <c r="A603" t="s">
        <v>2077</v>
      </c>
      <c r="B603" t="s">
        <v>2090</v>
      </c>
      <c r="C603" t="s">
        <v>2083</v>
      </c>
      <c r="D603" t="s">
        <v>2091</v>
      </c>
      <c r="E603" t="s">
        <v>139</v>
      </c>
      <c r="F603" t="s">
        <v>11</v>
      </c>
      <c r="G603" t="s">
        <v>22</v>
      </c>
      <c r="H603" t="s">
        <v>378</v>
      </c>
      <c r="I603" t="s">
        <v>225</v>
      </c>
      <c r="J603" t="s">
        <v>225</v>
      </c>
      <c r="K603" t="s">
        <v>4500</v>
      </c>
      <c r="L603" t="s">
        <v>127</v>
      </c>
      <c r="M603" t="s">
        <v>2085</v>
      </c>
      <c r="N603" s="9">
        <v>129.94999999999999</v>
      </c>
      <c r="O603">
        <v>1</v>
      </c>
      <c r="P603" s="9">
        <f t="shared" si="11"/>
        <v>129.94999999999999</v>
      </c>
    </row>
    <row r="604" spans="1:16" x14ac:dyDescent="0.25">
      <c r="A604" t="s">
        <v>2077</v>
      </c>
      <c r="B604" t="s">
        <v>2092</v>
      </c>
      <c r="C604" t="s">
        <v>2083</v>
      </c>
      <c r="D604" t="s">
        <v>2093</v>
      </c>
      <c r="E604" t="s">
        <v>10</v>
      </c>
      <c r="F604" t="s">
        <v>11</v>
      </c>
      <c r="G604" t="s">
        <v>22</v>
      </c>
      <c r="H604" t="s">
        <v>378</v>
      </c>
      <c r="I604" t="s">
        <v>225</v>
      </c>
      <c r="J604" t="s">
        <v>225</v>
      </c>
      <c r="K604" t="s">
        <v>4500</v>
      </c>
      <c r="L604" t="s">
        <v>127</v>
      </c>
      <c r="M604" t="s">
        <v>2085</v>
      </c>
      <c r="N604" s="9">
        <v>129.94999999999999</v>
      </c>
      <c r="O604">
        <v>3</v>
      </c>
      <c r="P604" s="9">
        <f t="shared" si="11"/>
        <v>389.84999999999997</v>
      </c>
    </row>
    <row r="605" spans="1:16" x14ac:dyDescent="0.25">
      <c r="A605" t="s">
        <v>2098</v>
      </c>
      <c r="B605" t="s">
        <v>2094</v>
      </c>
      <c r="C605" t="s">
        <v>2095</v>
      </c>
      <c r="D605" t="s">
        <v>2096</v>
      </c>
      <c r="E605" t="s">
        <v>30</v>
      </c>
      <c r="F605" t="s">
        <v>11</v>
      </c>
      <c r="G605" t="s">
        <v>22</v>
      </c>
      <c r="H605" t="s">
        <v>23</v>
      </c>
      <c r="I605" t="s">
        <v>357</v>
      </c>
      <c r="J605" t="s">
        <v>357</v>
      </c>
      <c r="K605" t="s">
        <v>4501</v>
      </c>
      <c r="L605" t="s">
        <v>143</v>
      </c>
      <c r="M605" t="s">
        <v>2097</v>
      </c>
      <c r="N605" s="9">
        <v>79.95</v>
      </c>
      <c r="O605">
        <v>1</v>
      </c>
      <c r="P605" s="9">
        <f t="shared" si="11"/>
        <v>79.95</v>
      </c>
    </row>
    <row r="606" spans="1:16" x14ac:dyDescent="0.25">
      <c r="A606" t="s">
        <v>2098</v>
      </c>
      <c r="B606" t="s">
        <v>2099</v>
      </c>
      <c r="C606" t="s">
        <v>2100</v>
      </c>
      <c r="D606" t="s">
        <v>2101</v>
      </c>
      <c r="E606" t="s">
        <v>30</v>
      </c>
      <c r="F606" t="s">
        <v>11</v>
      </c>
      <c r="G606" t="s">
        <v>22</v>
      </c>
      <c r="H606" t="s">
        <v>23</v>
      </c>
      <c r="I606" t="s">
        <v>23</v>
      </c>
      <c r="J606" t="s">
        <v>23</v>
      </c>
      <c r="K606" t="s">
        <v>4501</v>
      </c>
      <c r="L606" t="s">
        <v>143</v>
      </c>
      <c r="M606" t="s">
        <v>2102</v>
      </c>
      <c r="N606" s="9">
        <v>79.95</v>
      </c>
      <c r="O606">
        <v>1</v>
      </c>
      <c r="P606" s="9">
        <f t="shared" si="11"/>
        <v>79.95</v>
      </c>
    </row>
    <row r="607" spans="1:16" x14ac:dyDescent="0.25">
      <c r="A607" t="s">
        <v>2107</v>
      </c>
      <c r="B607" t="s">
        <v>2103</v>
      </c>
      <c r="C607" t="s">
        <v>2104</v>
      </c>
      <c r="D607" t="s">
        <v>2105</v>
      </c>
      <c r="E607" t="s">
        <v>21</v>
      </c>
      <c r="F607" t="s">
        <v>11</v>
      </c>
      <c r="G607" t="s">
        <v>22</v>
      </c>
      <c r="H607" t="s">
        <v>125</v>
      </c>
      <c r="I607" t="s">
        <v>201</v>
      </c>
      <c r="J607" t="s">
        <v>201</v>
      </c>
      <c r="K607" t="s">
        <v>4500</v>
      </c>
      <c r="L607" t="s">
        <v>127</v>
      </c>
      <c r="M607" t="s">
        <v>2106</v>
      </c>
      <c r="N607" s="9">
        <v>39.950000000000003</v>
      </c>
      <c r="O607">
        <v>2</v>
      </c>
      <c r="P607" s="9">
        <f t="shared" si="11"/>
        <v>79.900000000000006</v>
      </c>
    </row>
    <row r="608" spans="1:16" x14ac:dyDescent="0.25">
      <c r="A608" t="s">
        <v>2107</v>
      </c>
      <c r="B608" t="s">
        <v>2108</v>
      </c>
      <c r="C608" t="s">
        <v>2104</v>
      </c>
      <c r="D608" t="s">
        <v>2109</v>
      </c>
      <c r="E608" t="s">
        <v>89</v>
      </c>
      <c r="F608" t="s">
        <v>11</v>
      </c>
      <c r="G608" t="s">
        <v>22</v>
      </c>
      <c r="H608" t="s">
        <v>125</v>
      </c>
      <c r="I608" t="s">
        <v>201</v>
      </c>
      <c r="J608" t="s">
        <v>201</v>
      </c>
      <c r="K608" t="s">
        <v>4500</v>
      </c>
      <c r="L608" t="s">
        <v>127</v>
      </c>
      <c r="M608" t="s">
        <v>2106</v>
      </c>
      <c r="N608" s="9">
        <v>39.950000000000003</v>
      </c>
      <c r="O608">
        <v>2</v>
      </c>
      <c r="P608" s="9">
        <f t="shared" si="11"/>
        <v>79.900000000000006</v>
      </c>
    </row>
    <row r="609" spans="1:16" x14ac:dyDescent="0.25">
      <c r="A609" t="s">
        <v>2114</v>
      </c>
      <c r="B609" t="s">
        <v>2110</v>
      </c>
      <c r="C609" t="s">
        <v>2111</v>
      </c>
      <c r="D609" t="s">
        <v>2112</v>
      </c>
      <c r="E609" t="s">
        <v>21</v>
      </c>
      <c r="F609" t="s">
        <v>11</v>
      </c>
      <c r="G609" t="s">
        <v>22</v>
      </c>
      <c r="H609" t="s">
        <v>215</v>
      </c>
      <c r="I609" t="s">
        <v>215</v>
      </c>
      <c r="J609" t="s">
        <v>215</v>
      </c>
      <c r="K609" t="s">
        <v>4502</v>
      </c>
      <c r="L609" t="s">
        <v>346</v>
      </c>
      <c r="M609" t="s">
        <v>2113</v>
      </c>
      <c r="N609" s="9">
        <v>299.95</v>
      </c>
      <c r="O609">
        <v>1</v>
      </c>
      <c r="P609" s="9">
        <f t="shared" si="11"/>
        <v>299.95</v>
      </c>
    </row>
    <row r="610" spans="1:16" x14ac:dyDescent="0.25">
      <c r="A610" t="s">
        <v>2114</v>
      </c>
      <c r="B610" t="s">
        <v>2115</v>
      </c>
      <c r="C610" t="s">
        <v>2111</v>
      </c>
      <c r="D610" t="s">
        <v>2116</v>
      </c>
      <c r="E610" t="s">
        <v>30</v>
      </c>
      <c r="F610" t="s">
        <v>11</v>
      </c>
      <c r="G610" t="s">
        <v>22</v>
      </c>
      <c r="H610" t="s">
        <v>215</v>
      </c>
      <c r="I610" t="s">
        <v>215</v>
      </c>
      <c r="J610" t="s">
        <v>215</v>
      </c>
      <c r="K610" t="s">
        <v>4502</v>
      </c>
      <c r="L610" t="s">
        <v>346</v>
      </c>
      <c r="M610" t="s">
        <v>2113</v>
      </c>
      <c r="N610" s="9">
        <v>299.95</v>
      </c>
      <c r="O610">
        <v>1</v>
      </c>
      <c r="P610" s="9">
        <f t="shared" si="11"/>
        <v>299.95</v>
      </c>
    </row>
    <row r="611" spans="1:16" x14ac:dyDescent="0.25">
      <c r="A611" t="s">
        <v>2114</v>
      </c>
      <c r="B611" t="s">
        <v>2117</v>
      </c>
      <c r="C611" t="s">
        <v>2111</v>
      </c>
      <c r="D611" t="s">
        <v>2118</v>
      </c>
      <c r="E611" t="s">
        <v>139</v>
      </c>
      <c r="F611" t="s">
        <v>11</v>
      </c>
      <c r="G611" t="s">
        <v>22</v>
      </c>
      <c r="H611" t="s">
        <v>215</v>
      </c>
      <c r="I611" t="s">
        <v>215</v>
      </c>
      <c r="J611" t="s">
        <v>215</v>
      </c>
      <c r="K611" t="s">
        <v>4502</v>
      </c>
      <c r="L611" t="s">
        <v>346</v>
      </c>
      <c r="M611" t="s">
        <v>2113</v>
      </c>
      <c r="N611" s="9">
        <v>299.95</v>
      </c>
      <c r="O611">
        <v>1</v>
      </c>
      <c r="P611" s="9">
        <f t="shared" si="11"/>
        <v>299.95</v>
      </c>
    </row>
    <row r="612" spans="1:16" x14ac:dyDescent="0.25">
      <c r="A612" t="s">
        <v>2114</v>
      </c>
      <c r="B612" t="s">
        <v>2119</v>
      </c>
      <c r="C612" t="s">
        <v>2120</v>
      </c>
      <c r="D612" t="s">
        <v>2121</v>
      </c>
      <c r="E612" t="s">
        <v>89</v>
      </c>
      <c r="F612" t="s">
        <v>11</v>
      </c>
      <c r="G612" t="s">
        <v>22</v>
      </c>
      <c r="H612" t="s">
        <v>23</v>
      </c>
      <c r="I612" t="s">
        <v>23</v>
      </c>
      <c r="J612" t="s">
        <v>23</v>
      </c>
      <c r="K612" t="s">
        <v>4501</v>
      </c>
      <c r="L612" t="s">
        <v>346</v>
      </c>
      <c r="M612" t="s">
        <v>2122</v>
      </c>
      <c r="N612" s="9">
        <v>99.95</v>
      </c>
      <c r="O612">
        <v>1</v>
      </c>
      <c r="P612" s="9">
        <f t="shared" si="11"/>
        <v>99.95</v>
      </c>
    </row>
    <row r="613" spans="1:16" x14ac:dyDescent="0.25">
      <c r="A613" t="s">
        <v>2072</v>
      </c>
      <c r="B613" t="s">
        <v>2123</v>
      </c>
      <c r="C613" t="s">
        <v>2124</v>
      </c>
      <c r="D613" t="s">
        <v>2125</v>
      </c>
      <c r="E613" t="s">
        <v>30</v>
      </c>
      <c r="F613" t="s">
        <v>11</v>
      </c>
      <c r="G613" t="s">
        <v>22</v>
      </c>
      <c r="H613" t="s">
        <v>23</v>
      </c>
      <c r="I613" t="s">
        <v>357</v>
      </c>
      <c r="J613" t="s">
        <v>357</v>
      </c>
      <c r="K613" t="s">
        <v>4501</v>
      </c>
      <c r="L613" t="s">
        <v>127</v>
      </c>
      <c r="M613" t="s">
        <v>2126</v>
      </c>
      <c r="N613" s="9">
        <v>79.95</v>
      </c>
      <c r="O613">
        <v>1</v>
      </c>
      <c r="P613" s="9">
        <f t="shared" si="11"/>
        <v>79.95</v>
      </c>
    </row>
    <row r="614" spans="1:16" x14ac:dyDescent="0.25">
      <c r="A614" t="s">
        <v>2072</v>
      </c>
      <c r="B614" t="s">
        <v>2127</v>
      </c>
      <c r="C614" t="s">
        <v>2128</v>
      </c>
      <c r="D614" t="s">
        <v>2129</v>
      </c>
      <c r="E614" t="s">
        <v>30</v>
      </c>
      <c r="F614" t="s">
        <v>11</v>
      </c>
      <c r="G614" t="s">
        <v>22</v>
      </c>
      <c r="H614" t="s">
        <v>23</v>
      </c>
      <c r="I614" t="s">
        <v>357</v>
      </c>
      <c r="J614" t="s">
        <v>357</v>
      </c>
      <c r="K614" t="s">
        <v>4501</v>
      </c>
      <c r="L614" t="s">
        <v>143</v>
      </c>
      <c r="M614" t="s">
        <v>2126</v>
      </c>
      <c r="N614" s="9">
        <v>79.95</v>
      </c>
      <c r="O614">
        <v>1</v>
      </c>
      <c r="P614" s="9">
        <f t="shared" si="11"/>
        <v>79.95</v>
      </c>
    </row>
    <row r="615" spans="1:16" x14ac:dyDescent="0.25">
      <c r="A615" t="s">
        <v>2072</v>
      </c>
      <c r="B615" t="s">
        <v>2130</v>
      </c>
      <c r="C615" t="s">
        <v>2128</v>
      </c>
      <c r="D615" t="s">
        <v>2131</v>
      </c>
      <c r="E615" t="s">
        <v>329</v>
      </c>
      <c r="F615" t="s">
        <v>11</v>
      </c>
      <c r="G615" t="s">
        <v>22</v>
      </c>
      <c r="H615" t="s">
        <v>23</v>
      </c>
      <c r="I615" t="s">
        <v>357</v>
      </c>
      <c r="J615" t="s">
        <v>357</v>
      </c>
      <c r="K615" t="s">
        <v>4501</v>
      </c>
      <c r="L615" t="s">
        <v>143</v>
      </c>
      <c r="M615" t="s">
        <v>2126</v>
      </c>
      <c r="N615" s="9">
        <v>79.95</v>
      </c>
      <c r="O615">
        <v>1</v>
      </c>
      <c r="P615" s="9">
        <f t="shared" si="11"/>
        <v>79.95</v>
      </c>
    </row>
    <row r="616" spans="1:16" x14ac:dyDescent="0.25">
      <c r="A616" t="s">
        <v>2132</v>
      </c>
      <c r="B616" t="s">
        <v>2134</v>
      </c>
      <c r="C616" t="s">
        <v>2133</v>
      </c>
      <c r="D616" t="s">
        <v>2135</v>
      </c>
      <c r="E616" t="s">
        <v>1373</v>
      </c>
      <c r="F616" t="s">
        <v>11</v>
      </c>
      <c r="G616" t="s">
        <v>109</v>
      </c>
      <c r="H616" t="s">
        <v>1068</v>
      </c>
      <c r="I616" t="s">
        <v>2032</v>
      </c>
      <c r="J616" t="s">
        <v>2032</v>
      </c>
      <c r="K616" t="s">
        <v>4500</v>
      </c>
      <c r="L616" t="s">
        <v>134</v>
      </c>
      <c r="M616" t="s">
        <v>217</v>
      </c>
      <c r="N616" s="9">
        <v>49.95</v>
      </c>
      <c r="O616">
        <v>1</v>
      </c>
      <c r="P616" s="9">
        <f t="shared" si="11"/>
        <v>49.95</v>
      </c>
    </row>
    <row r="617" spans="1:16" x14ac:dyDescent="0.25">
      <c r="A617" t="s">
        <v>2132</v>
      </c>
      <c r="B617" t="s">
        <v>2136</v>
      </c>
      <c r="C617" t="s">
        <v>2133</v>
      </c>
      <c r="D617" t="s">
        <v>2137</v>
      </c>
      <c r="E617" t="s">
        <v>1386</v>
      </c>
      <c r="F617" t="s">
        <v>11</v>
      </c>
      <c r="G617" t="s">
        <v>109</v>
      </c>
      <c r="H617" t="s">
        <v>1068</v>
      </c>
      <c r="I617" t="s">
        <v>2032</v>
      </c>
      <c r="J617" t="s">
        <v>2032</v>
      </c>
      <c r="K617" t="s">
        <v>4500</v>
      </c>
      <c r="L617" t="s">
        <v>134</v>
      </c>
      <c r="M617" t="s">
        <v>217</v>
      </c>
      <c r="N617" s="9">
        <v>49.95</v>
      </c>
      <c r="O617">
        <v>1</v>
      </c>
      <c r="P617" s="9">
        <f t="shared" si="11"/>
        <v>49.95</v>
      </c>
    </row>
    <row r="618" spans="1:16" x14ac:dyDescent="0.25">
      <c r="A618" t="s">
        <v>2132</v>
      </c>
      <c r="B618" t="s">
        <v>2139</v>
      </c>
      <c r="C618" t="s">
        <v>2138</v>
      </c>
      <c r="D618" t="s">
        <v>2140</v>
      </c>
      <c r="E618" t="s">
        <v>1386</v>
      </c>
      <c r="F618" t="s">
        <v>11</v>
      </c>
      <c r="G618" t="s">
        <v>109</v>
      </c>
      <c r="H618" t="s">
        <v>1068</v>
      </c>
      <c r="I618" t="s">
        <v>2032</v>
      </c>
      <c r="J618" t="s">
        <v>2032</v>
      </c>
      <c r="K618" t="s">
        <v>4500</v>
      </c>
      <c r="L618" t="s">
        <v>108</v>
      </c>
      <c r="M618" t="s">
        <v>217</v>
      </c>
      <c r="N618" s="9">
        <v>45.95</v>
      </c>
      <c r="O618">
        <v>1</v>
      </c>
      <c r="P618" s="9">
        <f t="shared" si="11"/>
        <v>45.95</v>
      </c>
    </row>
    <row r="619" spans="1:16" x14ac:dyDescent="0.25">
      <c r="A619" t="s">
        <v>2141</v>
      </c>
      <c r="B619" t="s">
        <v>2142</v>
      </c>
      <c r="C619" t="s">
        <v>2143</v>
      </c>
      <c r="D619" t="s">
        <v>2144</v>
      </c>
      <c r="E619" t="s">
        <v>89</v>
      </c>
      <c r="F619" t="s">
        <v>11</v>
      </c>
      <c r="G619" t="s">
        <v>22</v>
      </c>
      <c r="H619" t="s">
        <v>23</v>
      </c>
      <c r="I619" t="s">
        <v>24</v>
      </c>
      <c r="J619" t="s">
        <v>24</v>
      </c>
      <c r="K619" t="s">
        <v>4501</v>
      </c>
      <c r="L619" t="s">
        <v>386</v>
      </c>
      <c r="M619" t="s">
        <v>2145</v>
      </c>
      <c r="N619" s="9">
        <v>139.94999999999999</v>
      </c>
      <c r="O619">
        <v>1</v>
      </c>
      <c r="P619" s="9">
        <f t="shared" ref="P619:P655" si="12">O619*N619</f>
        <v>139.94999999999999</v>
      </c>
    </row>
    <row r="620" spans="1:16" x14ac:dyDescent="0.25">
      <c r="A620" t="s">
        <v>2141</v>
      </c>
      <c r="B620" t="s">
        <v>2146</v>
      </c>
      <c r="C620" t="s">
        <v>2147</v>
      </c>
      <c r="D620" t="s">
        <v>2148</v>
      </c>
      <c r="E620" t="s">
        <v>89</v>
      </c>
      <c r="F620" t="s">
        <v>11</v>
      </c>
      <c r="G620" t="s">
        <v>22</v>
      </c>
      <c r="H620" t="s">
        <v>23</v>
      </c>
      <c r="I620" t="s">
        <v>24</v>
      </c>
      <c r="J620" t="s">
        <v>24</v>
      </c>
      <c r="K620" t="s">
        <v>4501</v>
      </c>
      <c r="L620" t="s">
        <v>143</v>
      </c>
      <c r="M620" t="s">
        <v>2149</v>
      </c>
      <c r="N620" s="9">
        <v>129.94999999999999</v>
      </c>
      <c r="O620">
        <v>1</v>
      </c>
      <c r="P620" s="9">
        <f t="shared" si="12"/>
        <v>129.94999999999999</v>
      </c>
    </row>
    <row r="621" spans="1:16" x14ac:dyDescent="0.25">
      <c r="A621" t="s">
        <v>2141</v>
      </c>
      <c r="B621" t="s">
        <v>2150</v>
      </c>
      <c r="C621" t="s">
        <v>2151</v>
      </c>
      <c r="D621" t="s">
        <v>2152</v>
      </c>
      <c r="E621" t="s">
        <v>139</v>
      </c>
      <c r="F621" t="s">
        <v>11</v>
      </c>
      <c r="G621" t="s">
        <v>22</v>
      </c>
      <c r="H621" t="s">
        <v>215</v>
      </c>
      <c r="I621" t="s">
        <v>215</v>
      </c>
      <c r="J621" t="s">
        <v>215</v>
      </c>
      <c r="K621" t="s">
        <v>4502</v>
      </c>
      <c r="L621" t="s">
        <v>143</v>
      </c>
      <c r="M621" t="s">
        <v>2153</v>
      </c>
      <c r="N621" s="9">
        <v>229.9</v>
      </c>
      <c r="O621">
        <v>1</v>
      </c>
      <c r="P621" s="9">
        <f t="shared" si="12"/>
        <v>229.9</v>
      </c>
    </row>
    <row r="622" spans="1:16" x14ac:dyDescent="0.25">
      <c r="A622" t="s">
        <v>2141</v>
      </c>
      <c r="B622" t="s">
        <v>2154</v>
      </c>
      <c r="C622" t="s">
        <v>2155</v>
      </c>
      <c r="D622" t="s">
        <v>2156</v>
      </c>
      <c r="E622" t="s">
        <v>139</v>
      </c>
      <c r="F622" t="s">
        <v>11</v>
      </c>
      <c r="G622" t="s">
        <v>22</v>
      </c>
      <c r="H622" t="s">
        <v>215</v>
      </c>
      <c r="I622" t="s">
        <v>215</v>
      </c>
      <c r="J622" t="s">
        <v>215</v>
      </c>
      <c r="K622" t="s">
        <v>4502</v>
      </c>
      <c r="L622" t="s">
        <v>143</v>
      </c>
      <c r="M622" t="s">
        <v>2157</v>
      </c>
      <c r="N622" s="9">
        <v>199.9</v>
      </c>
      <c r="O622">
        <v>1</v>
      </c>
      <c r="P622" s="9">
        <f t="shared" si="12"/>
        <v>199.9</v>
      </c>
    </row>
    <row r="623" spans="1:16" x14ac:dyDescent="0.25">
      <c r="A623" t="s">
        <v>2158</v>
      </c>
      <c r="B623" t="s">
        <v>2161</v>
      </c>
      <c r="C623" t="s">
        <v>2159</v>
      </c>
      <c r="D623" t="s">
        <v>2162</v>
      </c>
      <c r="E623" t="s">
        <v>1373</v>
      </c>
      <c r="F623" t="s">
        <v>11</v>
      </c>
      <c r="G623" t="s">
        <v>113</v>
      </c>
      <c r="H623" t="s">
        <v>170</v>
      </c>
      <c r="I623" t="s">
        <v>187</v>
      </c>
      <c r="J623" t="s">
        <v>187</v>
      </c>
      <c r="K623" t="s">
        <v>4500</v>
      </c>
      <c r="L623" t="s">
        <v>359</v>
      </c>
      <c r="M623" t="s">
        <v>2160</v>
      </c>
      <c r="N623" s="9">
        <v>40</v>
      </c>
      <c r="O623">
        <v>1</v>
      </c>
      <c r="P623" s="9">
        <f t="shared" si="12"/>
        <v>40</v>
      </c>
    </row>
    <row r="624" spans="1:16" x14ac:dyDescent="0.25">
      <c r="A624" t="s">
        <v>2158</v>
      </c>
      <c r="B624" t="s">
        <v>2163</v>
      </c>
      <c r="C624" t="s">
        <v>2159</v>
      </c>
      <c r="D624" t="s">
        <v>2164</v>
      </c>
      <c r="E624" t="s">
        <v>1386</v>
      </c>
      <c r="F624" t="s">
        <v>11</v>
      </c>
      <c r="G624" t="s">
        <v>113</v>
      </c>
      <c r="H624" t="s">
        <v>170</v>
      </c>
      <c r="I624" t="s">
        <v>187</v>
      </c>
      <c r="J624" t="s">
        <v>187</v>
      </c>
      <c r="K624" t="s">
        <v>4500</v>
      </c>
      <c r="L624" t="s">
        <v>359</v>
      </c>
      <c r="M624" t="s">
        <v>2160</v>
      </c>
      <c r="N624" s="9">
        <v>40</v>
      </c>
      <c r="O624">
        <v>1</v>
      </c>
      <c r="P624" s="9">
        <f t="shared" si="12"/>
        <v>40</v>
      </c>
    </row>
    <row r="625" spans="1:16" x14ac:dyDescent="0.25">
      <c r="A625" t="s">
        <v>2158</v>
      </c>
      <c r="B625" t="s">
        <v>2165</v>
      </c>
      <c r="C625" t="s">
        <v>2166</v>
      </c>
      <c r="D625" t="s">
        <v>2167</v>
      </c>
      <c r="E625" t="s">
        <v>107</v>
      </c>
      <c r="F625" t="s">
        <v>11</v>
      </c>
      <c r="G625" t="s">
        <v>22</v>
      </c>
      <c r="H625" t="s">
        <v>125</v>
      </c>
      <c r="I625" t="s">
        <v>201</v>
      </c>
      <c r="J625" t="s">
        <v>201</v>
      </c>
      <c r="K625" t="s">
        <v>4500</v>
      </c>
      <c r="L625" t="s">
        <v>127</v>
      </c>
      <c r="M625" t="s">
        <v>2168</v>
      </c>
      <c r="N625" s="9">
        <v>77.162999999999997</v>
      </c>
      <c r="O625">
        <v>2</v>
      </c>
      <c r="P625" s="9">
        <f t="shared" si="12"/>
        <v>154.32599999999999</v>
      </c>
    </row>
    <row r="626" spans="1:16" x14ac:dyDescent="0.25">
      <c r="A626" t="s">
        <v>2158</v>
      </c>
      <c r="B626" t="s">
        <v>2169</v>
      </c>
      <c r="C626" t="s">
        <v>2166</v>
      </c>
      <c r="D626" t="s">
        <v>2170</v>
      </c>
      <c r="E626" t="s">
        <v>139</v>
      </c>
      <c r="F626" t="s">
        <v>11</v>
      </c>
      <c r="G626" t="s">
        <v>22</v>
      </c>
      <c r="H626" t="s">
        <v>125</v>
      </c>
      <c r="I626" t="s">
        <v>201</v>
      </c>
      <c r="J626" t="s">
        <v>201</v>
      </c>
      <c r="K626" t="s">
        <v>4500</v>
      </c>
      <c r="L626" t="s">
        <v>127</v>
      </c>
      <c r="M626" t="s">
        <v>2168</v>
      </c>
      <c r="N626" s="9">
        <v>77.111999999999995</v>
      </c>
      <c r="O626">
        <v>1</v>
      </c>
      <c r="P626" s="9">
        <f t="shared" si="12"/>
        <v>77.111999999999995</v>
      </c>
    </row>
    <row r="627" spans="1:16" x14ac:dyDescent="0.25">
      <c r="A627" t="s">
        <v>2158</v>
      </c>
      <c r="B627" t="s">
        <v>2171</v>
      </c>
      <c r="C627" t="s">
        <v>2166</v>
      </c>
      <c r="D627" t="s">
        <v>2172</v>
      </c>
      <c r="E627" t="s">
        <v>35</v>
      </c>
      <c r="F627" t="s">
        <v>11</v>
      </c>
      <c r="G627" t="s">
        <v>22</v>
      </c>
      <c r="H627" t="s">
        <v>125</v>
      </c>
      <c r="I627" t="s">
        <v>201</v>
      </c>
      <c r="J627" t="s">
        <v>201</v>
      </c>
      <c r="K627" t="s">
        <v>4500</v>
      </c>
      <c r="L627" t="s">
        <v>127</v>
      </c>
      <c r="M627" t="s">
        <v>2168</v>
      </c>
      <c r="N627" s="9">
        <v>77.111999999999995</v>
      </c>
      <c r="O627">
        <v>1</v>
      </c>
      <c r="P627" s="9">
        <f t="shared" si="12"/>
        <v>77.111999999999995</v>
      </c>
    </row>
    <row r="628" spans="1:16" x14ac:dyDescent="0.25">
      <c r="A628" t="s">
        <v>2158</v>
      </c>
      <c r="B628" t="s">
        <v>2173</v>
      </c>
      <c r="C628" t="s">
        <v>2174</v>
      </c>
      <c r="D628" t="s">
        <v>2175</v>
      </c>
      <c r="E628" t="s">
        <v>30</v>
      </c>
      <c r="F628" t="s">
        <v>11</v>
      </c>
      <c r="G628" t="s">
        <v>97</v>
      </c>
      <c r="H628" t="s">
        <v>98</v>
      </c>
      <c r="I628" t="s">
        <v>197</v>
      </c>
      <c r="J628" t="s">
        <v>197</v>
      </c>
      <c r="K628" t="s">
        <v>4500</v>
      </c>
      <c r="L628" t="s">
        <v>143</v>
      </c>
      <c r="M628" t="s">
        <v>2176</v>
      </c>
      <c r="N628" s="9">
        <v>140.09699999999998</v>
      </c>
      <c r="O628">
        <v>1</v>
      </c>
      <c r="P628" s="9">
        <f t="shared" si="12"/>
        <v>140.09699999999998</v>
      </c>
    </row>
    <row r="629" spans="1:16" x14ac:dyDescent="0.25">
      <c r="A629" t="s">
        <v>2072</v>
      </c>
      <c r="B629" t="s">
        <v>2177</v>
      </c>
      <c r="C629" t="s">
        <v>2178</v>
      </c>
      <c r="D629" t="s">
        <v>2179</v>
      </c>
      <c r="E629" t="s">
        <v>329</v>
      </c>
      <c r="F629" t="s">
        <v>11</v>
      </c>
      <c r="G629" t="s">
        <v>22</v>
      </c>
      <c r="H629" t="s">
        <v>23</v>
      </c>
      <c r="I629" t="s">
        <v>357</v>
      </c>
      <c r="J629" t="s">
        <v>357</v>
      </c>
      <c r="K629" t="s">
        <v>4501</v>
      </c>
      <c r="L629" t="s">
        <v>29</v>
      </c>
      <c r="M629" t="s">
        <v>2180</v>
      </c>
      <c r="N629" s="9">
        <v>79.95</v>
      </c>
      <c r="O629">
        <v>1</v>
      </c>
      <c r="P629" s="9">
        <f t="shared" si="12"/>
        <v>79.95</v>
      </c>
    </row>
    <row r="630" spans="1:16" x14ac:dyDescent="0.25">
      <c r="A630" t="s">
        <v>2072</v>
      </c>
      <c r="B630" t="s">
        <v>2181</v>
      </c>
      <c r="C630" t="s">
        <v>2182</v>
      </c>
      <c r="D630" t="s">
        <v>2183</v>
      </c>
      <c r="E630" t="s">
        <v>30</v>
      </c>
      <c r="F630" t="s">
        <v>11</v>
      </c>
      <c r="G630" t="s">
        <v>22</v>
      </c>
      <c r="H630" t="s">
        <v>23</v>
      </c>
      <c r="I630" t="s">
        <v>357</v>
      </c>
      <c r="J630" t="s">
        <v>357</v>
      </c>
      <c r="K630" t="s">
        <v>4501</v>
      </c>
      <c r="L630" t="s">
        <v>185</v>
      </c>
      <c r="M630" t="s">
        <v>2184</v>
      </c>
      <c r="N630" s="9">
        <v>99.95</v>
      </c>
      <c r="O630">
        <v>1</v>
      </c>
      <c r="P630" s="9">
        <f t="shared" si="12"/>
        <v>99.95</v>
      </c>
    </row>
    <row r="631" spans="1:16" x14ac:dyDescent="0.25">
      <c r="A631" t="s">
        <v>2189</v>
      </c>
      <c r="B631" t="s">
        <v>2185</v>
      </c>
      <c r="C631" t="s">
        <v>2186</v>
      </c>
      <c r="D631" t="s">
        <v>2187</v>
      </c>
      <c r="E631" t="s">
        <v>104</v>
      </c>
      <c r="F631" t="s">
        <v>11</v>
      </c>
      <c r="G631" t="s">
        <v>22</v>
      </c>
      <c r="H631" t="s">
        <v>1042</v>
      </c>
      <c r="I631" t="s">
        <v>1042</v>
      </c>
      <c r="J631" t="s">
        <v>1042</v>
      </c>
      <c r="K631" t="s">
        <v>4501</v>
      </c>
      <c r="L631" t="s">
        <v>54</v>
      </c>
      <c r="M631" t="s">
        <v>2188</v>
      </c>
      <c r="N631" s="9">
        <v>99.95</v>
      </c>
      <c r="O631">
        <v>1</v>
      </c>
      <c r="P631" s="9">
        <f t="shared" si="12"/>
        <v>99.95</v>
      </c>
    </row>
    <row r="632" spans="1:16" x14ac:dyDescent="0.25">
      <c r="A632" t="s">
        <v>2072</v>
      </c>
      <c r="B632" t="s">
        <v>2190</v>
      </c>
      <c r="C632" t="s">
        <v>2191</v>
      </c>
      <c r="D632" t="s">
        <v>2192</v>
      </c>
      <c r="E632" t="s">
        <v>30</v>
      </c>
      <c r="F632" t="s">
        <v>11</v>
      </c>
      <c r="G632" t="s">
        <v>22</v>
      </c>
      <c r="H632" t="s">
        <v>215</v>
      </c>
      <c r="I632" t="s">
        <v>215</v>
      </c>
      <c r="J632" t="s">
        <v>215</v>
      </c>
      <c r="K632" t="s">
        <v>4502</v>
      </c>
      <c r="L632" t="s">
        <v>143</v>
      </c>
      <c r="M632" t="s">
        <v>2193</v>
      </c>
      <c r="N632" s="9">
        <v>125</v>
      </c>
      <c r="O632">
        <v>1</v>
      </c>
      <c r="P632" s="9">
        <f t="shared" si="12"/>
        <v>125</v>
      </c>
    </row>
    <row r="633" spans="1:16" x14ac:dyDescent="0.25">
      <c r="A633" t="s">
        <v>2031</v>
      </c>
      <c r="B633" t="s">
        <v>2194</v>
      </c>
      <c r="C633" t="s">
        <v>2195</v>
      </c>
      <c r="D633" t="s">
        <v>2196</v>
      </c>
      <c r="E633" t="s">
        <v>30</v>
      </c>
      <c r="F633" t="s">
        <v>11</v>
      </c>
      <c r="G633" t="s">
        <v>22</v>
      </c>
      <c r="H633" t="s">
        <v>23</v>
      </c>
      <c r="I633" t="s">
        <v>357</v>
      </c>
      <c r="J633" t="s">
        <v>357</v>
      </c>
      <c r="K633" t="s">
        <v>4501</v>
      </c>
      <c r="L633" t="s">
        <v>127</v>
      </c>
      <c r="M633" t="s">
        <v>2197</v>
      </c>
      <c r="N633" s="9">
        <v>49.95</v>
      </c>
      <c r="O633">
        <v>3</v>
      </c>
      <c r="P633" s="9">
        <f t="shared" si="12"/>
        <v>149.85000000000002</v>
      </c>
    </row>
    <row r="634" spans="1:16" x14ac:dyDescent="0.25">
      <c r="A634" t="s">
        <v>2031</v>
      </c>
      <c r="B634" t="s">
        <v>2198</v>
      </c>
      <c r="C634" t="s">
        <v>2195</v>
      </c>
      <c r="D634" t="s">
        <v>2199</v>
      </c>
      <c r="E634" t="s">
        <v>21</v>
      </c>
      <c r="F634" t="s">
        <v>11</v>
      </c>
      <c r="G634" t="s">
        <v>22</v>
      </c>
      <c r="H634" t="s">
        <v>23</v>
      </c>
      <c r="I634" t="s">
        <v>357</v>
      </c>
      <c r="J634" t="s">
        <v>357</v>
      </c>
      <c r="K634" t="s">
        <v>4501</v>
      </c>
      <c r="L634" t="s">
        <v>127</v>
      </c>
      <c r="M634" t="s">
        <v>2197</v>
      </c>
      <c r="N634" s="9">
        <v>49.95</v>
      </c>
      <c r="O634">
        <v>2</v>
      </c>
      <c r="P634" s="9">
        <f t="shared" si="12"/>
        <v>99.9</v>
      </c>
    </row>
    <row r="635" spans="1:16" x14ac:dyDescent="0.25">
      <c r="A635" t="s">
        <v>2031</v>
      </c>
      <c r="B635" t="s">
        <v>2200</v>
      </c>
      <c r="C635" t="s">
        <v>2201</v>
      </c>
      <c r="D635" t="s">
        <v>2202</v>
      </c>
      <c r="E635" t="s">
        <v>89</v>
      </c>
      <c r="F635" t="s">
        <v>11</v>
      </c>
      <c r="G635" t="s">
        <v>97</v>
      </c>
      <c r="H635" t="s">
        <v>98</v>
      </c>
      <c r="I635" t="s">
        <v>197</v>
      </c>
      <c r="J635" t="s">
        <v>197</v>
      </c>
      <c r="K635" t="s">
        <v>4500</v>
      </c>
      <c r="L635" t="s">
        <v>528</v>
      </c>
      <c r="M635" t="s">
        <v>2203</v>
      </c>
      <c r="N635" s="9">
        <v>99.95</v>
      </c>
      <c r="O635">
        <v>1</v>
      </c>
      <c r="P635" s="9">
        <f t="shared" si="12"/>
        <v>99.95</v>
      </c>
    </row>
    <row r="636" spans="1:16" x14ac:dyDescent="0.25">
      <c r="A636" t="s">
        <v>2031</v>
      </c>
      <c r="B636" t="s">
        <v>2204</v>
      </c>
      <c r="C636" t="s">
        <v>2201</v>
      </c>
      <c r="D636" t="s">
        <v>2205</v>
      </c>
      <c r="E636" t="s">
        <v>30</v>
      </c>
      <c r="F636" t="s">
        <v>11</v>
      </c>
      <c r="G636" t="s">
        <v>97</v>
      </c>
      <c r="H636" t="s">
        <v>98</v>
      </c>
      <c r="I636" t="s">
        <v>197</v>
      </c>
      <c r="J636" t="s">
        <v>197</v>
      </c>
      <c r="K636" t="s">
        <v>4500</v>
      </c>
      <c r="L636" t="s">
        <v>528</v>
      </c>
      <c r="M636" t="s">
        <v>2203</v>
      </c>
      <c r="N636" s="9">
        <v>99.95</v>
      </c>
      <c r="O636">
        <v>2</v>
      </c>
      <c r="P636" s="9">
        <f t="shared" si="12"/>
        <v>199.9</v>
      </c>
    </row>
    <row r="637" spans="1:16" x14ac:dyDescent="0.25">
      <c r="A637" t="s">
        <v>2038</v>
      </c>
      <c r="B637" t="s">
        <v>2206</v>
      </c>
      <c r="C637" t="s">
        <v>2207</v>
      </c>
      <c r="D637" t="s">
        <v>2208</v>
      </c>
      <c r="E637" t="s">
        <v>10</v>
      </c>
      <c r="F637" t="s">
        <v>11</v>
      </c>
      <c r="G637" t="s">
        <v>22</v>
      </c>
      <c r="H637" t="s">
        <v>378</v>
      </c>
      <c r="I637" t="s">
        <v>954</v>
      </c>
      <c r="J637" t="s">
        <v>954</v>
      </c>
      <c r="K637" t="s">
        <v>4501</v>
      </c>
      <c r="L637" t="s">
        <v>29</v>
      </c>
      <c r="M637" t="s">
        <v>2209</v>
      </c>
      <c r="N637" s="9">
        <v>59.95</v>
      </c>
      <c r="O637">
        <v>1</v>
      </c>
      <c r="P637" s="9">
        <f t="shared" si="12"/>
        <v>59.95</v>
      </c>
    </row>
    <row r="638" spans="1:16" x14ac:dyDescent="0.25">
      <c r="A638" t="s">
        <v>2038</v>
      </c>
      <c r="B638" t="s">
        <v>2210</v>
      </c>
      <c r="C638" t="s">
        <v>2211</v>
      </c>
      <c r="D638" t="s">
        <v>2212</v>
      </c>
      <c r="E638" t="s">
        <v>30</v>
      </c>
      <c r="F638" t="s">
        <v>11</v>
      </c>
      <c r="G638" t="s">
        <v>22</v>
      </c>
      <c r="H638" t="s">
        <v>378</v>
      </c>
      <c r="I638" t="s">
        <v>225</v>
      </c>
      <c r="J638" t="s">
        <v>225</v>
      </c>
      <c r="K638" t="s">
        <v>4500</v>
      </c>
      <c r="L638" t="s">
        <v>289</v>
      </c>
      <c r="M638" t="s">
        <v>217</v>
      </c>
      <c r="N638" s="9">
        <v>69.95</v>
      </c>
      <c r="O638">
        <v>1</v>
      </c>
      <c r="P638" s="9">
        <f t="shared" si="12"/>
        <v>69.95</v>
      </c>
    </row>
    <row r="639" spans="1:16" x14ac:dyDescent="0.25">
      <c r="A639" t="s">
        <v>2038</v>
      </c>
      <c r="B639" t="s">
        <v>2213</v>
      </c>
      <c r="C639" t="s">
        <v>2211</v>
      </c>
      <c r="D639" t="s">
        <v>2214</v>
      </c>
      <c r="E639" t="s">
        <v>10</v>
      </c>
      <c r="F639" t="s">
        <v>11</v>
      </c>
      <c r="G639" t="s">
        <v>22</v>
      </c>
      <c r="H639" t="s">
        <v>378</v>
      </c>
      <c r="I639" t="s">
        <v>225</v>
      </c>
      <c r="J639" t="s">
        <v>225</v>
      </c>
      <c r="K639" t="s">
        <v>4500</v>
      </c>
      <c r="L639" t="s">
        <v>289</v>
      </c>
      <c r="M639" t="s">
        <v>217</v>
      </c>
      <c r="N639" s="9">
        <v>69.95</v>
      </c>
      <c r="O639">
        <v>1</v>
      </c>
      <c r="P639" s="9">
        <f t="shared" si="12"/>
        <v>69.95</v>
      </c>
    </row>
    <row r="640" spans="1:16" x14ac:dyDescent="0.25">
      <c r="A640" t="s">
        <v>2038</v>
      </c>
      <c r="B640" t="s">
        <v>2215</v>
      </c>
      <c r="C640" t="s">
        <v>2216</v>
      </c>
      <c r="D640" t="s">
        <v>2217</v>
      </c>
      <c r="E640" t="s">
        <v>139</v>
      </c>
      <c r="F640" t="s">
        <v>11</v>
      </c>
      <c r="G640" t="s">
        <v>22</v>
      </c>
      <c r="H640" t="s">
        <v>378</v>
      </c>
      <c r="I640" t="s">
        <v>225</v>
      </c>
      <c r="J640" t="s">
        <v>225</v>
      </c>
      <c r="K640" t="s">
        <v>4500</v>
      </c>
      <c r="L640" t="s">
        <v>1359</v>
      </c>
      <c r="M640" t="s">
        <v>217</v>
      </c>
      <c r="N640" s="9">
        <v>69.95</v>
      </c>
      <c r="O640">
        <v>1</v>
      </c>
      <c r="P640" s="9">
        <f t="shared" si="12"/>
        <v>69.95</v>
      </c>
    </row>
    <row r="641" spans="1:16" x14ac:dyDescent="0.25">
      <c r="A641" t="s">
        <v>2038</v>
      </c>
      <c r="B641" t="s">
        <v>2220</v>
      </c>
      <c r="C641" t="s">
        <v>2219</v>
      </c>
      <c r="D641" t="s">
        <v>2221</v>
      </c>
      <c r="E641" t="s">
        <v>139</v>
      </c>
      <c r="F641" t="s">
        <v>11</v>
      </c>
      <c r="G641" t="s">
        <v>22</v>
      </c>
      <c r="H641" t="s">
        <v>23</v>
      </c>
      <c r="I641" t="s">
        <v>23</v>
      </c>
      <c r="J641" t="s">
        <v>23</v>
      </c>
      <c r="K641" t="s">
        <v>4501</v>
      </c>
      <c r="L641" t="s">
        <v>346</v>
      </c>
      <c r="M641" t="s">
        <v>2218</v>
      </c>
      <c r="N641" s="9">
        <v>59.95</v>
      </c>
      <c r="O641">
        <v>1</v>
      </c>
      <c r="P641" s="9">
        <f t="shared" si="12"/>
        <v>59.95</v>
      </c>
    </row>
    <row r="642" spans="1:16" x14ac:dyDescent="0.25">
      <c r="A642" t="s">
        <v>2038</v>
      </c>
      <c r="B642" t="s">
        <v>2222</v>
      </c>
      <c r="C642" t="s">
        <v>2223</v>
      </c>
      <c r="D642" t="s">
        <v>2224</v>
      </c>
      <c r="E642" t="s">
        <v>139</v>
      </c>
      <c r="F642" t="s">
        <v>11</v>
      </c>
      <c r="G642" t="s">
        <v>22</v>
      </c>
      <c r="H642" t="s">
        <v>356</v>
      </c>
      <c r="I642" t="s">
        <v>1674</v>
      </c>
      <c r="J642" t="s">
        <v>1674</v>
      </c>
      <c r="K642" t="s">
        <v>4501</v>
      </c>
      <c r="L642" t="s">
        <v>143</v>
      </c>
      <c r="M642" t="s">
        <v>2218</v>
      </c>
      <c r="N642" s="9">
        <v>69.95</v>
      </c>
      <c r="O642">
        <v>8</v>
      </c>
      <c r="P642" s="9">
        <f t="shared" si="12"/>
        <v>559.6</v>
      </c>
    </row>
    <row r="643" spans="1:16" x14ac:dyDescent="0.25">
      <c r="A643" t="s">
        <v>2038</v>
      </c>
      <c r="B643" t="s">
        <v>2225</v>
      </c>
      <c r="C643" t="s">
        <v>2223</v>
      </c>
      <c r="D643" t="s">
        <v>2226</v>
      </c>
      <c r="E643" t="s">
        <v>10</v>
      </c>
      <c r="F643" t="s">
        <v>11</v>
      </c>
      <c r="G643" t="s">
        <v>22</v>
      </c>
      <c r="H643" t="s">
        <v>356</v>
      </c>
      <c r="I643" t="s">
        <v>1674</v>
      </c>
      <c r="J643" t="s">
        <v>1674</v>
      </c>
      <c r="K643" t="s">
        <v>4501</v>
      </c>
      <c r="L643" t="s">
        <v>143</v>
      </c>
      <c r="M643" t="s">
        <v>2218</v>
      </c>
      <c r="N643" s="9">
        <v>69.95</v>
      </c>
      <c r="O643">
        <v>8</v>
      </c>
      <c r="P643" s="9">
        <f t="shared" si="12"/>
        <v>559.6</v>
      </c>
    </row>
    <row r="644" spans="1:16" x14ac:dyDescent="0.25">
      <c r="A644" t="s">
        <v>2038</v>
      </c>
      <c r="B644" t="s">
        <v>2228</v>
      </c>
      <c r="C644" t="s">
        <v>2227</v>
      </c>
      <c r="D644" t="s">
        <v>2229</v>
      </c>
      <c r="E644" t="s">
        <v>139</v>
      </c>
      <c r="F644" t="s">
        <v>11</v>
      </c>
      <c r="G644" t="s">
        <v>22</v>
      </c>
      <c r="H644" t="s">
        <v>356</v>
      </c>
      <c r="I644" t="s">
        <v>1674</v>
      </c>
      <c r="J644" t="s">
        <v>1674</v>
      </c>
      <c r="K644" t="s">
        <v>4501</v>
      </c>
      <c r="L644" t="s">
        <v>1327</v>
      </c>
      <c r="M644" t="s">
        <v>2218</v>
      </c>
      <c r="N644" s="9">
        <v>69.95</v>
      </c>
      <c r="O644">
        <v>12</v>
      </c>
      <c r="P644" s="9">
        <f t="shared" si="12"/>
        <v>839.40000000000009</v>
      </c>
    </row>
    <row r="645" spans="1:16" x14ac:dyDescent="0.25">
      <c r="A645" t="s">
        <v>2038</v>
      </c>
      <c r="B645" t="s">
        <v>2230</v>
      </c>
      <c r="C645" t="s">
        <v>2227</v>
      </c>
      <c r="D645" t="s">
        <v>2231</v>
      </c>
      <c r="E645" t="s">
        <v>35</v>
      </c>
      <c r="F645" t="s">
        <v>11</v>
      </c>
      <c r="G645" t="s">
        <v>22</v>
      </c>
      <c r="H645" t="s">
        <v>356</v>
      </c>
      <c r="I645" t="s">
        <v>1674</v>
      </c>
      <c r="J645" t="s">
        <v>1674</v>
      </c>
      <c r="K645" t="s">
        <v>4501</v>
      </c>
      <c r="L645" t="s">
        <v>1327</v>
      </c>
      <c r="M645" t="s">
        <v>2218</v>
      </c>
      <c r="N645" s="9">
        <v>69.95</v>
      </c>
      <c r="O645">
        <v>6</v>
      </c>
      <c r="P645" s="9">
        <f t="shared" si="12"/>
        <v>419.70000000000005</v>
      </c>
    </row>
    <row r="646" spans="1:16" x14ac:dyDescent="0.25">
      <c r="A646" t="s">
        <v>2038</v>
      </c>
      <c r="B646" t="s">
        <v>2233</v>
      </c>
      <c r="C646" t="s">
        <v>2232</v>
      </c>
      <c r="D646" t="s">
        <v>2234</v>
      </c>
      <c r="E646" t="s">
        <v>30</v>
      </c>
      <c r="F646" t="s">
        <v>11</v>
      </c>
      <c r="G646" t="s">
        <v>22</v>
      </c>
      <c r="H646" t="s">
        <v>356</v>
      </c>
      <c r="I646" t="s">
        <v>1674</v>
      </c>
      <c r="J646" t="s">
        <v>1674</v>
      </c>
      <c r="K646" t="s">
        <v>4501</v>
      </c>
      <c r="L646" t="s">
        <v>29</v>
      </c>
      <c r="M646" t="s">
        <v>2218</v>
      </c>
      <c r="N646" s="9">
        <v>69.95</v>
      </c>
      <c r="O646">
        <v>12</v>
      </c>
      <c r="P646" s="9">
        <f t="shared" si="12"/>
        <v>839.40000000000009</v>
      </c>
    </row>
    <row r="647" spans="1:16" x14ac:dyDescent="0.25">
      <c r="A647" t="s">
        <v>2038</v>
      </c>
      <c r="B647" t="s">
        <v>2235</v>
      </c>
      <c r="C647" t="s">
        <v>2232</v>
      </c>
      <c r="D647" t="s">
        <v>2236</v>
      </c>
      <c r="E647" t="s">
        <v>139</v>
      </c>
      <c r="F647" t="s">
        <v>11</v>
      </c>
      <c r="G647" t="s">
        <v>22</v>
      </c>
      <c r="H647" t="s">
        <v>356</v>
      </c>
      <c r="I647" t="s">
        <v>1674</v>
      </c>
      <c r="J647" t="s">
        <v>1674</v>
      </c>
      <c r="K647" t="s">
        <v>4501</v>
      </c>
      <c r="L647" t="s">
        <v>29</v>
      </c>
      <c r="M647" t="s">
        <v>2218</v>
      </c>
      <c r="N647" s="9">
        <v>69.95</v>
      </c>
      <c r="O647">
        <v>12</v>
      </c>
      <c r="P647" s="9">
        <f t="shared" si="12"/>
        <v>839.40000000000009</v>
      </c>
    </row>
    <row r="648" spans="1:16" x14ac:dyDescent="0.25">
      <c r="A648" t="s">
        <v>2038</v>
      </c>
      <c r="B648" t="s">
        <v>2237</v>
      </c>
      <c r="C648" t="s">
        <v>2232</v>
      </c>
      <c r="D648" t="s">
        <v>2238</v>
      </c>
      <c r="E648" t="s">
        <v>10</v>
      </c>
      <c r="F648" t="s">
        <v>11</v>
      </c>
      <c r="G648" t="s">
        <v>22</v>
      </c>
      <c r="H648" t="s">
        <v>356</v>
      </c>
      <c r="I648" t="s">
        <v>1674</v>
      </c>
      <c r="J648" t="s">
        <v>1674</v>
      </c>
      <c r="K648" t="s">
        <v>4501</v>
      </c>
      <c r="L648" t="s">
        <v>29</v>
      </c>
      <c r="M648" t="s">
        <v>2218</v>
      </c>
      <c r="N648" s="9">
        <v>69.95</v>
      </c>
      <c r="O648">
        <v>12</v>
      </c>
      <c r="P648" s="9">
        <f t="shared" si="12"/>
        <v>839.40000000000009</v>
      </c>
    </row>
    <row r="649" spans="1:16" x14ac:dyDescent="0.25">
      <c r="A649" t="s">
        <v>2038</v>
      </c>
      <c r="B649" t="s">
        <v>2239</v>
      </c>
      <c r="C649" t="s">
        <v>2232</v>
      </c>
      <c r="D649" t="s">
        <v>2240</v>
      </c>
      <c r="E649" t="s">
        <v>35</v>
      </c>
      <c r="F649" t="s">
        <v>11</v>
      </c>
      <c r="G649" t="s">
        <v>22</v>
      </c>
      <c r="H649" t="s">
        <v>356</v>
      </c>
      <c r="I649" t="s">
        <v>1674</v>
      </c>
      <c r="J649" t="s">
        <v>1674</v>
      </c>
      <c r="K649" t="s">
        <v>4501</v>
      </c>
      <c r="L649" t="s">
        <v>29</v>
      </c>
      <c r="M649" t="s">
        <v>2218</v>
      </c>
      <c r="N649" s="9">
        <v>69.95</v>
      </c>
      <c r="O649">
        <v>7</v>
      </c>
      <c r="P649" s="9">
        <f t="shared" si="12"/>
        <v>489.65000000000003</v>
      </c>
    </row>
    <row r="650" spans="1:16" x14ac:dyDescent="0.25">
      <c r="A650" t="s">
        <v>2038</v>
      </c>
      <c r="B650" t="s">
        <v>2241</v>
      </c>
      <c r="C650" t="s">
        <v>2242</v>
      </c>
      <c r="D650" t="s">
        <v>2243</v>
      </c>
      <c r="E650" t="s">
        <v>89</v>
      </c>
      <c r="F650" t="s">
        <v>11</v>
      </c>
      <c r="G650" t="s">
        <v>22</v>
      </c>
      <c r="H650" t="s">
        <v>1042</v>
      </c>
      <c r="I650" t="s">
        <v>1043</v>
      </c>
      <c r="J650" t="s">
        <v>1043</v>
      </c>
      <c r="K650" t="s">
        <v>4501</v>
      </c>
      <c r="L650" t="s">
        <v>29</v>
      </c>
      <c r="M650" t="s">
        <v>2244</v>
      </c>
      <c r="N650" s="9">
        <v>59.95</v>
      </c>
      <c r="O650">
        <v>3</v>
      </c>
      <c r="P650" s="9">
        <f t="shared" si="12"/>
        <v>179.85000000000002</v>
      </c>
    </row>
    <row r="651" spans="1:16" x14ac:dyDescent="0.25">
      <c r="A651" t="s">
        <v>2038</v>
      </c>
      <c r="B651" t="s">
        <v>2245</v>
      </c>
      <c r="C651" t="s">
        <v>2242</v>
      </c>
      <c r="D651" t="s">
        <v>2246</v>
      </c>
      <c r="E651" t="s">
        <v>21</v>
      </c>
      <c r="F651" t="s">
        <v>11</v>
      </c>
      <c r="G651" t="s">
        <v>22</v>
      </c>
      <c r="H651" t="s">
        <v>1042</v>
      </c>
      <c r="I651" t="s">
        <v>1043</v>
      </c>
      <c r="J651" t="s">
        <v>1043</v>
      </c>
      <c r="K651" t="s">
        <v>4501</v>
      </c>
      <c r="L651" t="s">
        <v>29</v>
      </c>
      <c r="M651" t="s">
        <v>2244</v>
      </c>
      <c r="N651" s="9">
        <v>59.95</v>
      </c>
      <c r="O651">
        <v>5</v>
      </c>
      <c r="P651" s="9">
        <f t="shared" si="12"/>
        <v>299.75</v>
      </c>
    </row>
    <row r="652" spans="1:16" x14ac:dyDescent="0.25">
      <c r="A652" t="s">
        <v>2038</v>
      </c>
      <c r="B652" t="s">
        <v>2247</v>
      </c>
      <c r="C652" t="s">
        <v>2242</v>
      </c>
      <c r="D652" t="s">
        <v>2248</v>
      </c>
      <c r="E652" t="s">
        <v>30</v>
      </c>
      <c r="F652" t="s">
        <v>11</v>
      </c>
      <c r="G652" t="s">
        <v>22</v>
      </c>
      <c r="H652" t="s">
        <v>1042</v>
      </c>
      <c r="I652" t="s">
        <v>1043</v>
      </c>
      <c r="J652" t="s">
        <v>1043</v>
      </c>
      <c r="K652" t="s">
        <v>4501</v>
      </c>
      <c r="L652" t="s">
        <v>29</v>
      </c>
      <c r="M652" t="s">
        <v>2244</v>
      </c>
      <c r="N652" s="9">
        <v>59.95</v>
      </c>
      <c r="O652">
        <v>5</v>
      </c>
      <c r="P652" s="9">
        <f t="shared" si="12"/>
        <v>299.75</v>
      </c>
    </row>
    <row r="653" spans="1:16" x14ac:dyDescent="0.25">
      <c r="A653" t="s">
        <v>2038</v>
      </c>
      <c r="B653" t="s">
        <v>2249</v>
      </c>
      <c r="C653" t="s">
        <v>2242</v>
      </c>
      <c r="D653" t="s">
        <v>2250</v>
      </c>
      <c r="E653" t="s">
        <v>139</v>
      </c>
      <c r="F653" t="s">
        <v>11</v>
      </c>
      <c r="G653" t="s">
        <v>22</v>
      </c>
      <c r="H653" t="s">
        <v>1042</v>
      </c>
      <c r="I653" t="s">
        <v>1043</v>
      </c>
      <c r="J653" t="s">
        <v>1043</v>
      </c>
      <c r="K653" t="s">
        <v>4501</v>
      </c>
      <c r="L653" t="s">
        <v>29</v>
      </c>
      <c r="M653" t="s">
        <v>2244</v>
      </c>
      <c r="N653" s="9">
        <v>59.95</v>
      </c>
      <c r="O653">
        <v>1</v>
      </c>
      <c r="P653" s="9">
        <f t="shared" si="12"/>
        <v>59.95</v>
      </c>
    </row>
    <row r="654" spans="1:16" x14ac:dyDescent="0.25">
      <c r="A654" t="s">
        <v>2255</v>
      </c>
      <c r="B654" t="s">
        <v>2251</v>
      </c>
      <c r="C654" t="s">
        <v>2252</v>
      </c>
      <c r="D654" t="s">
        <v>2253</v>
      </c>
      <c r="E654" t="s">
        <v>89</v>
      </c>
      <c r="F654" t="s">
        <v>11</v>
      </c>
      <c r="G654" t="s">
        <v>22</v>
      </c>
      <c r="H654" t="s">
        <v>23</v>
      </c>
      <c r="I654" t="s">
        <v>357</v>
      </c>
      <c r="J654" t="s">
        <v>357</v>
      </c>
      <c r="K654" t="s">
        <v>4501</v>
      </c>
      <c r="L654" t="s">
        <v>910</v>
      </c>
      <c r="M654" t="s">
        <v>2254</v>
      </c>
      <c r="N654" s="9">
        <v>59.95</v>
      </c>
      <c r="O654">
        <v>1</v>
      </c>
      <c r="P654" s="9">
        <f t="shared" si="12"/>
        <v>59.95</v>
      </c>
    </row>
    <row r="655" spans="1:16" x14ac:dyDescent="0.25">
      <c r="A655" t="s">
        <v>2255</v>
      </c>
      <c r="B655" t="s">
        <v>2256</v>
      </c>
      <c r="C655" t="s">
        <v>2252</v>
      </c>
      <c r="D655" t="s">
        <v>2257</v>
      </c>
      <c r="E655" t="s">
        <v>30</v>
      </c>
      <c r="F655" t="s">
        <v>11</v>
      </c>
      <c r="G655" t="s">
        <v>22</v>
      </c>
      <c r="H655" t="s">
        <v>23</v>
      </c>
      <c r="I655" t="s">
        <v>357</v>
      </c>
      <c r="J655" t="s">
        <v>357</v>
      </c>
      <c r="K655" t="s">
        <v>4501</v>
      </c>
      <c r="L655" t="s">
        <v>910</v>
      </c>
      <c r="M655" t="s">
        <v>2254</v>
      </c>
      <c r="N655" s="9">
        <v>59.95</v>
      </c>
      <c r="O655">
        <v>4</v>
      </c>
      <c r="P655" s="9">
        <f t="shared" si="12"/>
        <v>239.8</v>
      </c>
    </row>
    <row r="656" spans="1:16" x14ac:dyDescent="0.25">
      <c r="A656" t="s">
        <v>2255</v>
      </c>
      <c r="B656" t="s">
        <v>2258</v>
      </c>
      <c r="C656" t="s">
        <v>2252</v>
      </c>
      <c r="D656" t="s">
        <v>2259</v>
      </c>
      <c r="E656" t="s">
        <v>35</v>
      </c>
      <c r="F656" t="s">
        <v>11</v>
      </c>
      <c r="G656" t="s">
        <v>22</v>
      </c>
      <c r="H656" t="s">
        <v>23</v>
      </c>
      <c r="I656" t="s">
        <v>357</v>
      </c>
      <c r="J656" t="s">
        <v>357</v>
      </c>
      <c r="K656" t="s">
        <v>4501</v>
      </c>
      <c r="L656" t="s">
        <v>910</v>
      </c>
      <c r="M656" t="s">
        <v>2254</v>
      </c>
      <c r="N656" s="9">
        <v>59.95</v>
      </c>
      <c r="O656">
        <v>1</v>
      </c>
      <c r="P656" s="9">
        <f t="shared" ref="P656:P717" si="13">O656*N656</f>
        <v>59.95</v>
      </c>
    </row>
    <row r="657" spans="1:16" x14ac:dyDescent="0.25">
      <c r="A657" t="s">
        <v>2038</v>
      </c>
      <c r="B657" t="s">
        <v>2262</v>
      </c>
      <c r="C657" t="s">
        <v>2263</v>
      </c>
      <c r="D657" t="s">
        <v>2264</v>
      </c>
      <c r="E657" t="s">
        <v>21</v>
      </c>
      <c r="F657" t="s">
        <v>11</v>
      </c>
      <c r="G657" t="s">
        <v>22</v>
      </c>
      <c r="H657" t="s">
        <v>23</v>
      </c>
      <c r="I657" t="s">
        <v>357</v>
      </c>
      <c r="J657" t="s">
        <v>357</v>
      </c>
      <c r="K657" t="s">
        <v>4501</v>
      </c>
      <c r="L657" t="s">
        <v>143</v>
      </c>
      <c r="M657" t="s">
        <v>2265</v>
      </c>
      <c r="N657" s="9">
        <v>59.95</v>
      </c>
      <c r="O657">
        <v>1</v>
      </c>
      <c r="P657" s="9">
        <f t="shared" si="13"/>
        <v>59.95</v>
      </c>
    </row>
    <row r="658" spans="1:16" x14ac:dyDescent="0.25">
      <c r="A658" t="s">
        <v>2038</v>
      </c>
      <c r="B658" t="s">
        <v>2266</v>
      </c>
      <c r="C658" t="s">
        <v>2263</v>
      </c>
      <c r="D658" t="s">
        <v>2267</v>
      </c>
      <c r="E658" t="s">
        <v>139</v>
      </c>
      <c r="F658" t="s">
        <v>11</v>
      </c>
      <c r="G658" t="s">
        <v>22</v>
      </c>
      <c r="H658" t="s">
        <v>23</v>
      </c>
      <c r="I658" t="s">
        <v>357</v>
      </c>
      <c r="J658" t="s">
        <v>357</v>
      </c>
      <c r="K658" t="s">
        <v>4501</v>
      </c>
      <c r="L658" t="s">
        <v>143</v>
      </c>
      <c r="M658" t="s">
        <v>2265</v>
      </c>
      <c r="N658" s="9">
        <v>59.95</v>
      </c>
      <c r="O658">
        <v>1</v>
      </c>
      <c r="P658" s="9">
        <f t="shared" si="13"/>
        <v>59.95</v>
      </c>
    </row>
    <row r="659" spans="1:16" x14ac:dyDescent="0.25">
      <c r="A659" t="s">
        <v>2038</v>
      </c>
      <c r="B659" t="s">
        <v>2268</v>
      </c>
      <c r="C659" t="s">
        <v>2263</v>
      </c>
      <c r="D659" t="s">
        <v>2269</v>
      </c>
      <c r="E659" t="s">
        <v>35</v>
      </c>
      <c r="F659" t="s">
        <v>11</v>
      </c>
      <c r="G659" t="s">
        <v>22</v>
      </c>
      <c r="H659" t="s">
        <v>23</v>
      </c>
      <c r="I659" t="s">
        <v>357</v>
      </c>
      <c r="J659" t="s">
        <v>357</v>
      </c>
      <c r="K659" t="s">
        <v>4501</v>
      </c>
      <c r="L659" t="s">
        <v>143</v>
      </c>
      <c r="M659" t="s">
        <v>2265</v>
      </c>
      <c r="N659" s="9">
        <v>59.95</v>
      </c>
      <c r="O659">
        <v>1</v>
      </c>
      <c r="P659" s="9">
        <f t="shared" si="13"/>
        <v>59.95</v>
      </c>
    </row>
    <row r="660" spans="1:16" x14ac:dyDescent="0.25">
      <c r="A660" t="s">
        <v>2038</v>
      </c>
      <c r="B660" t="s">
        <v>2272</v>
      </c>
      <c r="C660" t="s">
        <v>2270</v>
      </c>
      <c r="D660" t="s">
        <v>2273</v>
      </c>
      <c r="E660" t="s">
        <v>30</v>
      </c>
      <c r="F660" t="s">
        <v>11</v>
      </c>
      <c r="G660" t="s">
        <v>22</v>
      </c>
      <c r="H660" t="s">
        <v>125</v>
      </c>
      <c r="I660" t="s">
        <v>126</v>
      </c>
      <c r="J660" t="s">
        <v>126</v>
      </c>
      <c r="K660" t="s">
        <v>4500</v>
      </c>
      <c r="L660" t="s">
        <v>127</v>
      </c>
      <c r="M660" t="s">
        <v>2271</v>
      </c>
      <c r="N660" s="9">
        <v>89.95</v>
      </c>
      <c r="O660">
        <v>12</v>
      </c>
      <c r="P660" s="9">
        <f t="shared" si="13"/>
        <v>1079.4000000000001</v>
      </c>
    </row>
    <row r="661" spans="1:16" x14ac:dyDescent="0.25">
      <c r="A661" t="s">
        <v>2038</v>
      </c>
      <c r="B661" t="s">
        <v>2274</v>
      </c>
      <c r="C661" t="s">
        <v>2270</v>
      </c>
      <c r="D661" t="s">
        <v>2275</v>
      </c>
      <c r="E661" t="s">
        <v>139</v>
      </c>
      <c r="F661" t="s">
        <v>11</v>
      </c>
      <c r="G661" t="s">
        <v>22</v>
      </c>
      <c r="H661" t="s">
        <v>125</v>
      </c>
      <c r="I661" t="s">
        <v>126</v>
      </c>
      <c r="J661" t="s">
        <v>126</v>
      </c>
      <c r="K661" t="s">
        <v>4500</v>
      </c>
      <c r="L661" t="s">
        <v>127</v>
      </c>
      <c r="M661" t="s">
        <v>2271</v>
      </c>
      <c r="N661" s="9">
        <v>89.95</v>
      </c>
      <c r="O661">
        <v>8</v>
      </c>
      <c r="P661" s="9">
        <f t="shared" si="13"/>
        <v>719.6</v>
      </c>
    </row>
    <row r="662" spans="1:16" x14ac:dyDescent="0.25">
      <c r="A662" t="s">
        <v>2038</v>
      </c>
      <c r="B662" t="s">
        <v>2276</v>
      </c>
      <c r="C662" t="s">
        <v>2270</v>
      </c>
      <c r="D662" t="s">
        <v>2277</v>
      </c>
      <c r="E662" t="s">
        <v>10</v>
      </c>
      <c r="F662" t="s">
        <v>11</v>
      </c>
      <c r="G662" t="s">
        <v>22</v>
      </c>
      <c r="H662" t="s">
        <v>125</v>
      </c>
      <c r="I662" t="s">
        <v>126</v>
      </c>
      <c r="J662" t="s">
        <v>126</v>
      </c>
      <c r="K662" t="s">
        <v>4500</v>
      </c>
      <c r="L662" t="s">
        <v>127</v>
      </c>
      <c r="M662" t="s">
        <v>2271</v>
      </c>
      <c r="N662" s="9">
        <v>89.95</v>
      </c>
      <c r="O662">
        <v>8</v>
      </c>
      <c r="P662" s="9">
        <f t="shared" si="13"/>
        <v>719.6</v>
      </c>
    </row>
    <row r="663" spans="1:16" x14ac:dyDescent="0.25">
      <c r="A663" t="s">
        <v>2038</v>
      </c>
      <c r="B663" t="s">
        <v>2278</v>
      </c>
      <c r="C663" t="s">
        <v>2270</v>
      </c>
      <c r="D663" t="s">
        <v>2279</v>
      </c>
      <c r="E663" t="s">
        <v>35</v>
      </c>
      <c r="F663" t="s">
        <v>11</v>
      </c>
      <c r="G663" t="s">
        <v>22</v>
      </c>
      <c r="H663" t="s">
        <v>125</v>
      </c>
      <c r="I663" t="s">
        <v>126</v>
      </c>
      <c r="J663" t="s">
        <v>126</v>
      </c>
      <c r="K663" t="s">
        <v>4500</v>
      </c>
      <c r="L663" t="s">
        <v>127</v>
      </c>
      <c r="M663" t="s">
        <v>2271</v>
      </c>
      <c r="N663" s="9">
        <v>89.95</v>
      </c>
      <c r="O663">
        <v>6</v>
      </c>
      <c r="P663" s="9">
        <f t="shared" si="13"/>
        <v>539.70000000000005</v>
      </c>
    </row>
    <row r="664" spans="1:16" x14ac:dyDescent="0.25">
      <c r="A664" t="s">
        <v>2038</v>
      </c>
      <c r="B664" t="s">
        <v>2280</v>
      </c>
      <c r="C664" t="s">
        <v>2270</v>
      </c>
      <c r="D664" t="s">
        <v>2281</v>
      </c>
      <c r="E664" t="s">
        <v>65</v>
      </c>
      <c r="F664" t="s">
        <v>11</v>
      </c>
      <c r="G664" t="s">
        <v>22</v>
      </c>
      <c r="H664" t="s">
        <v>125</v>
      </c>
      <c r="I664" t="s">
        <v>126</v>
      </c>
      <c r="J664" t="s">
        <v>126</v>
      </c>
      <c r="K664" t="s">
        <v>4500</v>
      </c>
      <c r="L664" t="s">
        <v>127</v>
      </c>
      <c r="M664" t="s">
        <v>2271</v>
      </c>
      <c r="N664" s="9">
        <v>89.95</v>
      </c>
      <c r="O664">
        <v>2</v>
      </c>
      <c r="P664" s="9">
        <f t="shared" si="13"/>
        <v>179.9</v>
      </c>
    </row>
    <row r="665" spans="1:16" x14ac:dyDescent="0.25">
      <c r="A665" t="s">
        <v>2038</v>
      </c>
      <c r="B665" t="s">
        <v>2282</v>
      </c>
      <c r="C665" t="s">
        <v>2283</v>
      </c>
      <c r="D665" t="s">
        <v>2284</v>
      </c>
      <c r="E665" t="s">
        <v>21</v>
      </c>
      <c r="F665" t="s">
        <v>11</v>
      </c>
      <c r="G665" t="s">
        <v>22</v>
      </c>
      <c r="H665" t="s">
        <v>356</v>
      </c>
      <c r="I665" t="s">
        <v>1674</v>
      </c>
      <c r="J665" t="s">
        <v>1674</v>
      </c>
      <c r="K665" t="s">
        <v>4501</v>
      </c>
      <c r="L665" t="s">
        <v>143</v>
      </c>
      <c r="M665" t="s">
        <v>217</v>
      </c>
      <c r="N665" s="9">
        <v>79.95</v>
      </c>
      <c r="O665">
        <v>1</v>
      </c>
      <c r="P665" s="9">
        <f t="shared" si="13"/>
        <v>79.95</v>
      </c>
    </row>
    <row r="666" spans="1:16" x14ac:dyDescent="0.25">
      <c r="A666" t="s">
        <v>2038</v>
      </c>
      <c r="B666" t="s">
        <v>2285</v>
      </c>
      <c r="C666" t="s">
        <v>2283</v>
      </c>
      <c r="D666" t="s">
        <v>2286</v>
      </c>
      <c r="E666" t="s">
        <v>30</v>
      </c>
      <c r="F666" t="s">
        <v>11</v>
      </c>
      <c r="G666" t="s">
        <v>22</v>
      </c>
      <c r="H666" t="s">
        <v>356</v>
      </c>
      <c r="I666" t="s">
        <v>1674</v>
      </c>
      <c r="J666" t="s">
        <v>1674</v>
      </c>
      <c r="K666" t="s">
        <v>4501</v>
      </c>
      <c r="L666" t="s">
        <v>143</v>
      </c>
      <c r="M666" t="s">
        <v>217</v>
      </c>
      <c r="N666" s="9">
        <v>79.95</v>
      </c>
      <c r="O666">
        <v>2</v>
      </c>
      <c r="P666" s="9">
        <f t="shared" si="13"/>
        <v>159.9</v>
      </c>
    </row>
    <row r="667" spans="1:16" x14ac:dyDescent="0.25">
      <c r="A667" t="s">
        <v>2038</v>
      </c>
      <c r="B667" t="s">
        <v>2287</v>
      </c>
      <c r="C667" t="s">
        <v>2283</v>
      </c>
      <c r="D667" t="s">
        <v>2288</v>
      </c>
      <c r="E667" t="s">
        <v>139</v>
      </c>
      <c r="F667" t="s">
        <v>11</v>
      </c>
      <c r="G667" t="s">
        <v>22</v>
      </c>
      <c r="H667" t="s">
        <v>356</v>
      </c>
      <c r="I667" t="s">
        <v>1674</v>
      </c>
      <c r="J667" t="s">
        <v>1674</v>
      </c>
      <c r="K667" t="s">
        <v>4501</v>
      </c>
      <c r="L667" t="s">
        <v>143</v>
      </c>
      <c r="M667" t="s">
        <v>217</v>
      </c>
      <c r="N667" s="9">
        <v>79.95</v>
      </c>
      <c r="O667">
        <v>12</v>
      </c>
      <c r="P667" s="9">
        <f t="shared" si="13"/>
        <v>959.40000000000009</v>
      </c>
    </row>
    <row r="668" spans="1:16" x14ac:dyDescent="0.25">
      <c r="A668" t="s">
        <v>2038</v>
      </c>
      <c r="B668" t="s">
        <v>2289</v>
      </c>
      <c r="C668" t="s">
        <v>2283</v>
      </c>
      <c r="D668" t="s">
        <v>2290</v>
      </c>
      <c r="E668" t="s">
        <v>35</v>
      </c>
      <c r="F668" t="s">
        <v>11</v>
      </c>
      <c r="G668" t="s">
        <v>22</v>
      </c>
      <c r="H668" t="s">
        <v>356</v>
      </c>
      <c r="I668" t="s">
        <v>1674</v>
      </c>
      <c r="J668" t="s">
        <v>1674</v>
      </c>
      <c r="K668" t="s">
        <v>4501</v>
      </c>
      <c r="L668" t="s">
        <v>143</v>
      </c>
      <c r="M668" t="s">
        <v>217</v>
      </c>
      <c r="N668" s="9">
        <v>79.95</v>
      </c>
      <c r="O668">
        <v>8</v>
      </c>
      <c r="P668" s="9">
        <f t="shared" si="13"/>
        <v>639.6</v>
      </c>
    </row>
    <row r="669" spans="1:16" x14ac:dyDescent="0.25">
      <c r="A669" t="s">
        <v>2038</v>
      </c>
      <c r="B669" t="s">
        <v>2291</v>
      </c>
      <c r="C669" t="s">
        <v>2292</v>
      </c>
      <c r="D669" t="s">
        <v>2293</v>
      </c>
      <c r="E669" t="s">
        <v>10</v>
      </c>
      <c r="F669" t="s">
        <v>11</v>
      </c>
      <c r="G669" t="s">
        <v>22</v>
      </c>
      <c r="H669" t="s">
        <v>125</v>
      </c>
      <c r="I669" t="s">
        <v>201</v>
      </c>
      <c r="J669" t="s">
        <v>201</v>
      </c>
      <c r="K669" t="s">
        <v>4500</v>
      </c>
      <c r="L669" t="s">
        <v>127</v>
      </c>
      <c r="M669" t="s">
        <v>217</v>
      </c>
      <c r="N669" s="9">
        <v>89.95</v>
      </c>
      <c r="O669">
        <v>1</v>
      </c>
      <c r="P669" s="9">
        <f t="shared" si="13"/>
        <v>89.95</v>
      </c>
    </row>
    <row r="670" spans="1:16" x14ac:dyDescent="0.25">
      <c r="A670" t="s">
        <v>2038</v>
      </c>
      <c r="B670" t="s">
        <v>2294</v>
      </c>
      <c r="C670" t="s">
        <v>2292</v>
      </c>
      <c r="D670" t="s">
        <v>2295</v>
      </c>
      <c r="E670" t="s">
        <v>35</v>
      </c>
      <c r="F670" t="s">
        <v>11</v>
      </c>
      <c r="G670" t="s">
        <v>22</v>
      </c>
      <c r="H670" t="s">
        <v>125</v>
      </c>
      <c r="I670" t="s">
        <v>201</v>
      </c>
      <c r="J670" t="s">
        <v>201</v>
      </c>
      <c r="K670" t="s">
        <v>4500</v>
      </c>
      <c r="L670" t="s">
        <v>127</v>
      </c>
      <c r="M670" t="s">
        <v>217</v>
      </c>
      <c r="N670" s="9">
        <v>89.95</v>
      </c>
      <c r="O670">
        <v>1</v>
      </c>
      <c r="P670" s="9">
        <f t="shared" si="13"/>
        <v>89.95</v>
      </c>
    </row>
    <row r="671" spans="1:16" x14ac:dyDescent="0.25">
      <c r="A671" t="s">
        <v>2038</v>
      </c>
      <c r="B671" t="s">
        <v>2296</v>
      </c>
      <c r="C671" t="s">
        <v>2297</v>
      </c>
      <c r="D671" t="s">
        <v>2298</v>
      </c>
      <c r="E671" t="s">
        <v>21</v>
      </c>
      <c r="F671" t="s">
        <v>11</v>
      </c>
      <c r="G671" t="s">
        <v>22</v>
      </c>
      <c r="H671" t="s">
        <v>356</v>
      </c>
      <c r="I671" t="s">
        <v>356</v>
      </c>
      <c r="J671" t="s">
        <v>356</v>
      </c>
      <c r="K671" t="s">
        <v>4501</v>
      </c>
      <c r="L671" t="s">
        <v>143</v>
      </c>
      <c r="M671" t="s">
        <v>217</v>
      </c>
      <c r="N671" s="9">
        <v>69.95</v>
      </c>
      <c r="O671">
        <v>1</v>
      </c>
      <c r="P671" s="9">
        <f t="shared" si="13"/>
        <v>69.95</v>
      </c>
    </row>
    <row r="672" spans="1:16" x14ac:dyDescent="0.25">
      <c r="A672" t="s">
        <v>2038</v>
      </c>
      <c r="B672" t="s">
        <v>2299</v>
      </c>
      <c r="C672" t="s">
        <v>2297</v>
      </c>
      <c r="D672" t="s">
        <v>2300</v>
      </c>
      <c r="E672" t="s">
        <v>139</v>
      </c>
      <c r="F672" t="s">
        <v>11</v>
      </c>
      <c r="G672" t="s">
        <v>22</v>
      </c>
      <c r="H672" t="s">
        <v>356</v>
      </c>
      <c r="I672" t="s">
        <v>356</v>
      </c>
      <c r="J672" t="s">
        <v>356</v>
      </c>
      <c r="K672" t="s">
        <v>4501</v>
      </c>
      <c r="L672" t="s">
        <v>143</v>
      </c>
      <c r="M672" t="s">
        <v>217</v>
      </c>
      <c r="N672" s="9">
        <v>69.95</v>
      </c>
      <c r="O672">
        <v>2</v>
      </c>
      <c r="P672" s="9">
        <f t="shared" si="13"/>
        <v>139.9</v>
      </c>
    </row>
    <row r="673" spans="1:16" x14ac:dyDescent="0.25">
      <c r="A673" t="s">
        <v>2038</v>
      </c>
      <c r="B673" t="s">
        <v>2301</v>
      </c>
      <c r="C673" t="s">
        <v>2297</v>
      </c>
      <c r="D673" t="s">
        <v>2302</v>
      </c>
      <c r="E673" t="s">
        <v>10</v>
      </c>
      <c r="F673" t="s">
        <v>11</v>
      </c>
      <c r="G673" t="s">
        <v>22</v>
      </c>
      <c r="H673" t="s">
        <v>356</v>
      </c>
      <c r="I673" t="s">
        <v>356</v>
      </c>
      <c r="J673" t="s">
        <v>356</v>
      </c>
      <c r="K673" t="s">
        <v>4501</v>
      </c>
      <c r="L673" t="s">
        <v>143</v>
      </c>
      <c r="M673" t="s">
        <v>217</v>
      </c>
      <c r="N673" s="9">
        <v>69.95</v>
      </c>
      <c r="O673">
        <v>2</v>
      </c>
      <c r="P673" s="9">
        <f t="shared" si="13"/>
        <v>139.9</v>
      </c>
    </row>
    <row r="674" spans="1:16" x14ac:dyDescent="0.25">
      <c r="A674" t="s">
        <v>2038</v>
      </c>
      <c r="B674" t="s">
        <v>2304</v>
      </c>
      <c r="C674" t="s">
        <v>2303</v>
      </c>
      <c r="D674" t="s">
        <v>2305</v>
      </c>
      <c r="E674" t="s">
        <v>30</v>
      </c>
      <c r="F674" t="s">
        <v>11</v>
      </c>
      <c r="G674" t="s">
        <v>22</v>
      </c>
      <c r="H674" t="s">
        <v>125</v>
      </c>
      <c r="I674" t="s">
        <v>201</v>
      </c>
      <c r="J674" t="s">
        <v>201</v>
      </c>
      <c r="K674" t="s">
        <v>4500</v>
      </c>
      <c r="L674" t="s">
        <v>346</v>
      </c>
      <c r="M674" t="s">
        <v>217</v>
      </c>
      <c r="N674" s="9">
        <v>89.95</v>
      </c>
      <c r="O674">
        <v>8</v>
      </c>
      <c r="P674" s="9">
        <f t="shared" si="13"/>
        <v>719.6</v>
      </c>
    </row>
    <row r="675" spans="1:16" x14ac:dyDescent="0.25">
      <c r="A675" t="s">
        <v>2038</v>
      </c>
      <c r="B675" t="s">
        <v>2306</v>
      </c>
      <c r="C675" t="s">
        <v>2303</v>
      </c>
      <c r="D675" t="s">
        <v>2307</v>
      </c>
      <c r="E675" t="s">
        <v>10</v>
      </c>
      <c r="F675" t="s">
        <v>11</v>
      </c>
      <c r="G675" t="s">
        <v>22</v>
      </c>
      <c r="H675" t="s">
        <v>125</v>
      </c>
      <c r="I675" t="s">
        <v>201</v>
      </c>
      <c r="J675" t="s">
        <v>201</v>
      </c>
      <c r="K675" t="s">
        <v>4500</v>
      </c>
      <c r="L675" t="s">
        <v>346</v>
      </c>
      <c r="M675" t="s">
        <v>217</v>
      </c>
      <c r="N675" s="9">
        <v>89.95</v>
      </c>
      <c r="O675">
        <v>8</v>
      </c>
      <c r="P675" s="9">
        <f t="shared" si="13"/>
        <v>719.6</v>
      </c>
    </row>
    <row r="676" spans="1:16" x14ac:dyDescent="0.25">
      <c r="A676" t="s">
        <v>2038</v>
      </c>
      <c r="B676" t="s">
        <v>2308</v>
      </c>
      <c r="C676" t="s">
        <v>2303</v>
      </c>
      <c r="D676" t="s">
        <v>2309</v>
      </c>
      <c r="E676" t="s">
        <v>35</v>
      </c>
      <c r="F676" t="s">
        <v>11</v>
      </c>
      <c r="G676" t="s">
        <v>22</v>
      </c>
      <c r="H676" t="s">
        <v>125</v>
      </c>
      <c r="I676" t="s">
        <v>201</v>
      </c>
      <c r="J676" t="s">
        <v>201</v>
      </c>
      <c r="K676" t="s">
        <v>4500</v>
      </c>
      <c r="L676" t="s">
        <v>346</v>
      </c>
      <c r="M676" t="s">
        <v>217</v>
      </c>
      <c r="N676" s="9">
        <v>89.95</v>
      </c>
      <c r="O676">
        <v>5</v>
      </c>
      <c r="P676" s="9">
        <f t="shared" si="13"/>
        <v>449.75</v>
      </c>
    </row>
    <row r="677" spans="1:16" x14ac:dyDescent="0.25">
      <c r="A677" t="s">
        <v>2038</v>
      </c>
      <c r="B677" t="s">
        <v>2311</v>
      </c>
      <c r="C677" t="s">
        <v>2310</v>
      </c>
      <c r="D677" t="s">
        <v>2312</v>
      </c>
      <c r="E677" t="s">
        <v>21</v>
      </c>
      <c r="F677" t="s">
        <v>11</v>
      </c>
      <c r="G677" t="s">
        <v>22</v>
      </c>
      <c r="H677" t="s">
        <v>125</v>
      </c>
      <c r="I677" t="s">
        <v>126</v>
      </c>
      <c r="J677" t="s">
        <v>126</v>
      </c>
      <c r="K677" t="s">
        <v>4500</v>
      </c>
      <c r="L677" t="s">
        <v>127</v>
      </c>
      <c r="M677" t="s">
        <v>2271</v>
      </c>
      <c r="N677" s="9">
        <v>89.95</v>
      </c>
      <c r="O677">
        <v>5</v>
      </c>
      <c r="P677" s="9">
        <f t="shared" si="13"/>
        <v>449.75</v>
      </c>
    </row>
    <row r="678" spans="1:16" x14ac:dyDescent="0.25">
      <c r="A678" t="s">
        <v>2038</v>
      </c>
      <c r="B678" t="s">
        <v>2313</v>
      </c>
      <c r="C678" t="s">
        <v>2310</v>
      </c>
      <c r="D678" t="s">
        <v>2314</v>
      </c>
      <c r="E678" t="s">
        <v>30</v>
      </c>
      <c r="F678" t="s">
        <v>11</v>
      </c>
      <c r="G678" t="s">
        <v>22</v>
      </c>
      <c r="H678" t="s">
        <v>125</v>
      </c>
      <c r="I678" t="s">
        <v>126</v>
      </c>
      <c r="J678" t="s">
        <v>126</v>
      </c>
      <c r="K678" t="s">
        <v>4500</v>
      </c>
      <c r="L678" t="s">
        <v>127</v>
      </c>
      <c r="M678" t="s">
        <v>2271</v>
      </c>
      <c r="N678" s="9">
        <v>89.95</v>
      </c>
      <c r="O678">
        <v>7</v>
      </c>
      <c r="P678" s="9">
        <f t="shared" si="13"/>
        <v>629.65</v>
      </c>
    </row>
    <row r="679" spans="1:16" x14ac:dyDescent="0.25">
      <c r="A679" t="s">
        <v>2038</v>
      </c>
      <c r="B679" t="s">
        <v>2315</v>
      </c>
      <c r="C679" t="s">
        <v>2310</v>
      </c>
      <c r="D679" t="s">
        <v>2316</v>
      </c>
      <c r="E679" t="s">
        <v>10</v>
      </c>
      <c r="F679" t="s">
        <v>11</v>
      </c>
      <c r="G679" t="s">
        <v>22</v>
      </c>
      <c r="H679" t="s">
        <v>125</v>
      </c>
      <c r="I679" t="s">
        <v>126</v>
      </c>
      <c r="J679" t="s">
        <v>126</v>
      </c>
      <c r="K679" t="s">
        <v>4500</v>
      </c>
      <c r="L679" t="s">
        <v>127</v>
      </c>
      <c r="M679" t="s">
        <v>2271</v>
      </c>
      <c r="N679" s="9">
        <v>89.95</v>
      </c>
      <c r="O679">
        <v>5</v>
      </c>
      <c r="P679" s="9">
        <f t="shared" si="13"/>
        <v>449.75</v>
      </c>
    </row>
    <row r="680" spans="1:16" x14ac:dyDescent="0.25">
      <c r="A680" t="s">
        <v>2038</v>
      </c>
      <c r="B680" t="s">
        <v>2317</v>
      </c>
      <c r="C680" t="s">
        <v>2318</v>
      </c>
      <c r="D680" t="s">
        <v>2319</v>
      </c>
      <c r="E680" t="s">
        <v>89</v>
      </c>
      <c r="F680" t="s">
        <v>11</v>
      </c>
      <c r="G680" t="s">
        <v>22</v>
      </c>
      <c r="H680" t="s">
        <v>23</v>
      </c>
      <c r="I680" t="s">
        <v>23</v>
      </c>
      <c r="J680" t="s">
        <v>23</v>
      </c>
      <c r="K680" t="s">
        <v>4501</v>
      </c>
      <c r="L680" t="s">
        <v>1327</v>
      </c>
      <c r="M680" t="s">
        <v>2320</v>
      </c>
      <c r="N680" s="9">
        <v>59.95</v>
      </c>
      <c r="O680">
        <v>2</v>
      </c>
      <c r="P680" s="9">
        <f t="shared" si="13"/>
        <v>119.9</v>
      </c>
    </row>
    <row r="681" spans="1:16" x14ac:dyDescent="0.25">
      <c r="A681" t="s">
        <v>2038</v>
      </c>
      <c r="B681" t="s">
        <v>2321</v>
      </c>
      <c r="C681" t="s">
        <v>2318</v>
      </c>
      <c r="D681" t="s">
        <v>2322</v>
      </c>
      <c r="E681" t="s">
        <v>21</v>
      </c>
      <c r="F681" t="s">
        <v>11</v>
      </c>
      <c r="G681" t="s">
        <v>22</v>
      </c>
      <c r="H681" t="s">
        <v>23</v>
      </c>
      <c r="I681" t="s">
        <v>23</v>
      </c>
      <c r="J681" t="s">
        <v>23</v>
      </c>
      <c r="K681" t="s">
        <v>4501</v>
      </c>
      <c r="L681" t="s">
        <v>1327</v>
      </c>
      <c r="M681" t="s">
        <v>2320</v>
      </c>
      <c r="N681" s="9">
        <v>59.95</v>
      </c>
      <c r="O681">
        <v>2</v>
      </c>
      <c r="P681" s="9">
        <f t="shared" si="13"/>
        <v>119.9</v>
      </c>
    </row>
    <row r="682" spans="1:16" x14ac:dyDescent="0.25">
      <c r="A682" t="s">
        <v>2038</v>
      </c>
      <c r="B682" t="s">
        <v>2323</v>
      </c>
      <c r="C682" t="s">
        <v>2318</v>
      </c>
      <c r="D682" t="s">
        <v>2324</v>
      </c>
      <c r="E682" t="s">
        <v>30</v>
      </c>
      <c r="F682" t="s">
        <v>11</v>
      </c>
      <c r="G682" t="s">
        <v>22</v>
      </c>
      <c r="H682" t="s">
        <v>23</v>
      </c>
      <c r="I682" t="s">
        <v>23</v>
      </c>
      <c r="J682" t="s">
        <v>23</v>
      </c>
      <c r="K682" t="s">
        <v>4501</v>
      </c>
      <c r="L682" t="s">
        <v>1327</v>
      </c>
      <c r="M682" t="s">
        <v>2320</v>
      </c>
      <c r="N682" s="9">
        <v>59.95</v>
      </c>
      <c r="O682">
        <v>4</v>
      </c>
      <c r="P682" s="9">
        <f t="shared" si="13"/>
        <v>239.8</v>
      </c>
    </row>
    <row r="683" spans="1:16" x14ac:dyDescent="0.25">
      <c r="A683" t="s">
        <v>2038</v>
      </c>
      <c r="B683" t="s">
        <v>2325</v>
      </c>
      <c r="C683" t="s">
        <v>2318</v>
      </c>
      <c r="D683" t="s">
        <v>2326</v>
      </c>
      <c r="E683" t="s">
        <v>35</v>
      </c>
      <c r="F683" t="s">
        <v>11</v>
      </c>
      <c r="G683" t="s">
        <v>22</v>
      </c>
      <c r="H683" t="s">
        <v>23</v>
      </c>
      <c r="I683" t="s">
        <v>23</v>
      </c>
      <c r="J683" t="s">
        <v>23</v>
      </c>
      <c r="K683" t="s">
        <v>4501</v>
      </c>
      <c r="L683" t="s">
        <v>1327</v>
      </c>
      <c r="M683" t="s">
        <v>2320</v>
      </c>
      <c r="N683" s="9">
        <v>59.95</v>
      </c>
      <c r="O683">
        <v>2</v>
      </c>
      <c r="P683" s="9">
        <f t="shared" si="13"/>
        <v>119.9</v>
      </c>
    </row>
    <row r="684" spans="1:16" x14ac:dyDescent="0.25">
      <c r="A684" t="s">
        <v>2038</v>
      </c>
      <c r="B684" t="s">
        <v>2329</v>
      </c>
      <c r="C684" t="s">
        <v>2327</v>
      </c>
      <c r="D684" t="s">
        <v>2330</v>
      </c>
      <c r="E684" t="s">
        <v>21</v>
      </c>
      <c r="F684" t="s">
        <v>11</v>
      </c>
      <c r="G684" t="s">
        <v>22</v>
      </c>
      <c r="H684" t="s">
        <v>356</v>
      </c>
      <c r="I684" t="s">
        <v>356</v>
      </c>
      <c r="J684" t="s">
        <v>356</v>
      </c>
      <c r="K684" t="s">
        <v>4501</v>
      </c>
      <c r="L684" t="s">
        <v>380</v>
      </c>
      <c r="M684" t="s">
        <v>2328</v>
      </c>
      <c r="N684" s="9">
        <v>59.95</v>
      </c>
      <c r="O684">
        <v>12</v>
      </c>
      <c r="P684" s="9">
        <f t="shared" si="13"/>
        <v>719.40000000000009</v>
      </c>
    </row>
    <row r="685" spans="1:16" x14ac:dyDescent="0.25">
      <c r="A685" t="s">
        <v>2038</v>
      </c>
      <c r="B685" t="s">
        <v>2331</v>
      </c>
      <c r="C685" t="s">
        <v>2327</v>
      </c>
      <c r="D685" t="s">
        <v>2332</v>
      </c>
      <c r="E685" t="s">
        <v>30</v>
      </c>
      <c r="F685" t="s">
        <v>11</v>
      </c>
      <c r="G685" t="s">
        <v>22</v>
      </c>
      <c r="H685" t="s">
        <v>356</v>
      </c>
      <c r="I685" t="s">
        <v>356</v>
      </c>
      <c r="J685" t="s">
        <v>356</v>
      </c>
      <c r="K685" t="s">
        <v>4501</v>
      </c>
      <c r="L685" t="s">
        <v>380</v>
      </c>
      <c r="M685" t="s">
        <v>2328</v>
      </c>
      <c r="N685" s="9">
        <v>59.95</v>
      </c>
      <c r="O685">
        <v>12</v>
      </c>
      <c r="P685" s="9">
        <f t="shared" si="13"/>
        <v>719.40000000000009</v>
      </c>
    </row>
    <row r="686" spans="1:16" x14ac:dyDescent="0.25">
      <c r="A686" t="s">
        <v>2038</v>
      </c>
      <c r="B686" t="s">
        <v>2333</v>
      </c>
      <c r="C686" t="s">
        <v>2327</v>
      </c>
      <c r="D686" t="s">
        <v>2334</v>
      </c>
      <c r="E686" t="s">
        <v>10</v>
      </c>
      <c r="F686" t="s">
        <v>11</v>
      </c>
      <c r="G686" t="s">
        <v>22</v>
      </c>
      <c r="H686" t="s">
        <v>356</v>
      </c>
      <c r="I686" t="s">
        <v>356</v>
      </c>
      <c r="J686" t="s">
        <v>356</v>
      </c>
      <c r="K686" t="s">
        <v>4501</v>
      </c>
      <c r="L686" t="s">
        <v>380</v>
      </c>
      <c r="M686" t="s">
        <v>2328</v>
      </c>
      <c r="N686" s="9">
        <v>59.95</v>
      </c>
      <c r="O686">
        <v>12</v>
      </c>
      <c r="P686" s="9">
        <f t="shared" si="13"/>
        <v>719.40000000000009</v>
      </c>
    </row>
    <row r="687" spans="1:16" x14ac:dyDescent="0.25">
      <c r="A687" t="s">
        <v>2044</v>
      </c>
      <c r="B687" t="s">
        <v>2337</v>
      </c>
      <c r="C687" t="s">
        <v>2335</v>
      </c>
      <c r="D687" t="s">
        <v>2338</v>
      </c>
      <c r="E687" t="s">
        <v>139</v>
      </c>
      <c r="F687" t="s">
        <v>11</v>
      </c>
      <c r="G687" t="s">
        <v>22</v>
      </c>
      <c r="H687" t="s">
        <v>356</v>
      </c>
      <c r="I687" t="s">
        <v>356</v>
      </c>
      <c r="J687" t="s">
        <v>356</v>
      </c>
      <c r="K687" t="s">
        <v>4501</v>
      </c>
      <c r="L687" t="s">
        <v>25</v>
      </c>
      <c r="M687" t="s">
        <v>2336</v>
      </c>
      <c r="N687" s="9">
        <v>39.950000000000003</v>
      </c>
      <c r="O687">
        <v>2</v>
      </c>
      <c r="P687" s="9">
        <f t="shared" si="13"/>
        <v>79.900000000000006</v>
      </c>
    </row>
    <row r="688" spans="1:16" x14ac:dyDescent="0.25">
      <c r="A688" t="s">
        <v>2044</v>
      </c>
      <c r="B688" t="s">
        <v>2339</v>
      </c>
      <c r="C688" t="s">
        <v>2335</v>
      </c>
      <c r="D688" t="s">
        <v>2340</v>
      </c>
      <c r="E688" t="s">
        <v>35</v>
      </c>
      <c r="F688" t="s">
        <v>11</v>
      </c>
      <c r="G688" t="s">
        <v>22</v>
      </c>
      <c r="H688" t="s">
        <v>356</v>
      </c>
      <c r="I688" t="s">
        <v>356</v>
      </c>
      <c r="J688" t="s">
        <v>356</v>
      </c>
      <c r="K688" t="s">
        <v>4501</v>
      </c>
      <c r="L688" t="s">
        <v>25</v>
      </c>
      <c r="M688" t="s">
        <v>2336</v>
      </c>
      <c r="N688" s="9">
        <v>39.950000000000003</v>
      </c>
      <c r="O688">
        <v>2</v>
      </c>
      <c r="P688" s="9">
        <f t="shared" si="13"/>
        <v>79.900000000000006</v>
      </c>
    </row>
    <row r="689" spans="1:16" x14ac:dyDescent="0.25">
      <c r="A689" t="s">
        <v>2044</v>
      </c>
      <c r="B689" t="s">
        <v>2341</v>
      </c>
      <c r="C689" t="s">
        <v>2335</v>
      </c>
      <c r="D689" t="s">
        <v>2342</v>
      </c>
      <c r="E689" t="s">
        <v>65</v>
      </c>
      <c r="F689" t="s">
        <v>11</v>
      </c>
      <c r="G689" t="s">
        <v>22</v>
      </c>
      <c r="H689" t="s">
        <v>356</v>
      </c>
      <c r="I689" t="s">
        <v>356</v>
      </c>
      <c r="J689" t="s">
        <v>356</v>
      </c>
      <c r="K689" t="s">
        <v>4501</v>
      </c>
      <c r="L689" t="s">
        <v>25</v>
      </c>
      <c r="M689" t="s">
        <v>2336</v>
      </c>
      <c r="N689" s="9">
        <v>39.950000000000003</v>
      </c>
      <c r="O689">
        <v>1</v>
      </c>
      <c r="P689" s="9">
        <f t="shared" si="13"/>
        <v>39.950000000000003</v>
      </c>
    </row>
    <row r="690" spans="1:16" x14ac:dyDescent="0.25">
      <c r="A690" t="s">
        <v>2347</v>
      </c>
      <c r="B690" t="s">
        <v>2344</v>
      </c>
      <c r="C690" t="s">
        <v>2345</v>
      </c>
      <c r="D690" t="s">
        <v>2346</v>
      </c>
      <c r="E690" t="s">
        <v>10</v>
      </c>
      <c r="F690" t="s">
        <v>11</v>
      </c>
      <c r="G690" t="s">
        <v>22</v>
      </c>
      <c r="H690" t="s">
        <v>356</v>
      </c>
      <c r="I690" t="s">
        <v>1674</v>
      </c>
      <c r="J690" t="s">
        <v>1674</v>
      </c>
      <c r="K690" t="s">
        <v>4501</v>
      </c>
      <c r="L690" t="s">
        <v>54</v>
      </c>
      <c r="M690" t="s">
        <v>2343</v>
      </c>
      <c r="N690" s="9">
        <v>69.95</v>
      </c>
      <c r="O690">
        <v>1</v>
      </c>
      <c r="P690" s="9">
        <f t="shared" si="13"/>
        <v>69.95</v>
      </c>
    </row>
    <row r="691" spans="1:16" x14ac:dyDescent="0.25">
      <c r="A691" t="s">
        <v>2039</v>
      </c>
      <c r="B691" t="s">
        <v>2348</v>
      </c>
      <c r="C691" t="s">
        <v>2349</v>
      </c>
      <c r="D691" t="s">
        <v>2350</v>
      </c>
      <c r="E691" t="s">
        <v>21</v>
      </c>
      <c r="F691" t="s">
        <v>11</v>
      </c>
      <c r="G691" t="s">
        <v>22</v>
      </c>
      <c r="H691" t="s">
        <v>356</v>
      </c>
      <c r="I691" t="s">
        <v>1674</v>
      </c>
      <c r="J691" t="s">
        <v>1674</v>
      </c>
      <c r="K691" t="s">
        <v>4501</v>
      </c>
      <c r="L691" t="s">
        <v>54</v>
      </c>
      <c r="M691" t="s">
        <v>2343</v>
      </c>
      <c r="N691" s="9">
        <v>69.95</v>
      </c>
      <c r="O691">
        <v>2</v>
      </c>
      <c r="P691" s="9">
        <f t="shared" si="13"/>
        <v>139.9</v>
      </c>
    </row>
    <row r="692" spans="1:16" x14ac:dyDescent="0.25">
      <c r="A692" t="s">
        <v>2039</v>
      </c>
      <c r="B692" t="s">
        <v>2351</v>
      </c>
      <c r="C692" t="s">
        <v>2349</v>
      </c>
      <c r="D692" t="s">
        <v>2352</v>
      </c>
      <c r="E692" t="s">
        <v>30</v>
      </c>
      <c r="F692" t="s">
        <v>11</v>
      </c>
      <c r="G692" t="s">
        <v>22</v>
      </c>
      <c r="H692" t="s">
        <v>356</v>
      </c>
      <c r="I692" t="s">
        <v>1674</v>
      </c>
      <c r="J692" t="s">
        <v>1674</v>
      </c>
      <c r="K692" t="s">
        <v>4501</v>
      </c>
      <c r="L692" t="s">
        <v>54</v>
      </c>
      <c r="M692" t="s">
        <v>2343</v>
      </c>
      <c r="N692" s="9">
        <v>69.95</v>
      </c>
      <c r="O692">
        <v>5</v>
      </c>
      <c r="P692" s="9">
        <f t="shared" si="13"/>
        <v>349.75</v>
      </c>
    </row>
    <row r="693" spans="1:16" x14ac:dyDescent="0.25">
      <c r="A693" t="s">
        <v>2039</v>
      </c>
      <c r="B693" t="s">
        <v>2353</v>
      </c>
      <c r="C693" t="s">
        <v>2349</v>
      </c>
      <c r="D693" t="s">
        <v>2354</v>
      </c>
      <c r="E693" t="s">
        <v>139</v>
      </c>
      <c r="F693" t="s">
        <v>11</v>
      </c>
      <c r="G693" t="s">
        <v>22</v>
      </c>
      <c r="H693" t="s">
        <v>356</v>
      </c>
      <c r="I693" t="s">
        <v>1674</v>
      </c>
      <c r="J693" t="s">
        <v>1674</v>
      </c>
      <c r="K693" t="s">
        <v>4501</v>
      </c>
      <c r="L693" t="s">
        <v>54</v>
      </c>
      <c r="M693" t="s">
        <v>2343</v>
      </c>
      <c r="N693" s="9">
        <v>69.95</v>
      </c>
      <c r="O693">
        <v>8</v>
      </c>
      <c r="P693" s="9">
        <f t="shared" si="13"/>
        <v>559.6</v>
      </c>
    </row>
    <row r="694" spans="1:16" x14ac:dyDescent="0.25">
      <c r="A694" t="s">
        <v>2039</v>
      </c>
      <c r="B694" t="s">
        <v>2355</v>
      </c>
      <c r="C694" t="s">
        <v>2349</v>
      </c>
      <c r="D694" t="s">
        <v>2356</v>
      </c>
      <c r="E694" t="s">
        <v>10</v>
      </c>
      <c r="F694" t="s">
        <v>11</v>
      </c>
      <c r="G694" t="s">
        <v>22</v>
      </c>
      <c r="H694" t="s">
        <v>356</v>
      </c>
      <c r="I694" t="s">
        <v>1674</v>
      </c>
      <c r="J694" t="s">
        <v>1674</v>
      </c>
      <c r="K694" t="s">
        <v>4501</v>
      </c>
      <c r="L694" t="s">
        <v>54</v>
      </c>
      <c r="M694" t="s">
        <v>2343</v>
      </c>
      <c r="N694" s="9">
        <v>69.95</v>
      </c>
      <c r="O694">
        <v>8</v>
      </c>
      <c r="P694" s="9">
        <f t="shared" si="13"/>
        <v>559.6</v>
      </c>
    </row>
    <row r="695" spans="1:16" x14ac:dyDescent="0.25">
      <c r="A695" t="s">
        <v>2039</v>
      </c>
      <c r="B695" t="s">
        <v>2357</v>
      </c>
      <c r="C695" t="s">
        <v>2349</v>
      </c>
      <c r="D695" t="s">
        <v>2358</v>
      </c>
      <c r="E695" t="s">
        <v>35</v>
      </c>
      <c r="F695" t="s">
        <v>11</v>
      </c>
      <c r="G695" t="s">
        <v>22</v>
      </c>
      <c r="H695" t="s">
        <v>356</v>
      </c>
      <c r="I695" t="s">
        <v>1674</v>
      </c>
      <c r="J695" t="s">
        <v>1674</v>
      </c>
      <c r="K695" t="s">
        <v>4501</v>
      </c>
      <c r="L695" t="s">
        <v>54</v>
      </c>
      <c r="M695" t="s">
        <v>2343</v>
      </c>
      <c r="N695" s="9">
        <v>69.95</v>
      </c>
      <c r="O695">
        <v>5</v>
      </c>
      <c r="P695" s="9">
        <f t="shared" si="13"/>
        <v>349.75</v>
      </c>
    </row>
    <row r="696" spans="1:16" x14ac:dyDescent="0.25">
      <c r="A696" t="s">
        <v>2347</v>
      </c>
      <c r="B696" t="s">
        <v>2359</v>
      </c>
      <c r="C696" t="s">
        <v>2360</v>
      </c>
      <c r="D696" t="s">
        <v>2361</v>
      </c>
      <c r="E696" t="s">
        <v>21</v>
      </c>
      <c r="F696" t="s">
        <v>11</v>
      </c>
      <c r="G696" t="s">
        <v>22</v>
      </c>
      <c r="H696" t="s">
        <v>356</v>
      </c>
      <c r="I696" t="s">
        <v>1674</v>
      </c>
      <c r="J696" t="s">
        <v>1674</v>
      </c>
      <c r="K696" t="s">
        <v>4501</v>
      </c>
      <c r="L696" t="s">
        <v>1712</v>
      </c>
      <c r="M696" t="s">
        <v>2343</v>
      </c>
      <c r="N696" s="9">
        <v>69.95</v>
      </c>
      <c r="O696">
        <v>4</v>
      </c>
      <c r="P696" s="9">
        <f t="shared" si="13"/>
        <v>279.8</v>
      </c>
    </row>
    <row r="697" spans="1:16" x14ac:dyDescent="0.25">
      <c r="A697" t="s">
        <v>2347</v>
      </c>
      <c r="B697" t="s">
        <v>2362</v>
      </c>
      <c r="C697" t="s">
        <v>2360</v>
      </c>
      <c r="D697" t="s">
        <v>2363</v>
      </c>
      <c r="E697" t="s">
        <v>139</v>
      </c>
      <c r="F697" t="s">
        <v>11</v>
      </c>
      <c r="G697" t="s">
        <v>22</v>
      </c>
      <c r="H697" t="s">
        <v>356</v>
      </c>
      <c r="I697" t="s">
        <v>1674</v>
      </c>
      <c r="J697" t="s">
        <v>1674</v>
      </c>
      <c r="K697" t="s">
        <v>4501</v>
      </c>
      <c r="L697" t="s">
        <v>1712</v>
      </c>
      <c r="M697" t="s">
        <v>2343</v>
      </c>
      <c r="N697" s="9">
        <v>69.95</v>
      </c>
      <c r="O697">
        <v>6</v>
      </c>
      <c r="P697" s="9">
        <f t="shared" si="13"/>
        <v>419.70000000000005</v>
      </c>
    </row>
    <row r="698" spans="1:16" x14ac:dyDescent="0.25">
      <c r="A698" t="s">
        <v>2347</v>
      </c>
      <c r="B698" t="s">
        <v>2364</v>
      </c>
      <c r="C698" t="s">
        <v>2360</v>
      </c>
      <c r="D698" t="s">
        <v>2365</v>
      </c>
      <c r="E698" t="s">
        <v>10</v>
      </c>
      <c r="F698" t="s">
        <v>11</v>
      </c>
      <c r="G698" t="s">
        <v>22</v>
      </c>
      <c r="H698" t="s">
        <v>356</v>
      </c>
      <c r="I698" t="s">
        <v>1674</v>
      </c>
      <c r="J698" t="s">
        <v>1674</v>
      </c>
      <c r="K698" t="s">
        <v>4501</v>
      </c>
      <c r="L698" t="s">
        <v>1712</v>
      </c>
      <c r="M698" t="s">
        <v>2343</v>
      </c>
      <c r="N698" s="9">
        <v>69.95</v>
      </c>
      <c r="O698">
        <v>6</v>
      </c>
      <c r="P698" s="9">
        <f t="shared" si="13"/>
        <v>419.70000000000005</v>
      </c>
    </row>
    <row r="699" spans="1:16" x14ac:dyDescent="0.25">
      <c r="A699" t="s">
        <v>2347</v>
      </c>
      <c r="B699" t="s">
        <v>2366</v>
      </c>
      <c r="C699" t="s">
        <v>2360</v>
      </c>
      <c r="D699" t="s">
        <v>2367</v>
      </c>
      <c r="E699" t="s">
        <v>35</v>
      </c>
      <c r="F699" t="s">
        <v>11</v>
      </c>
      <c r="G699" t="s">
        <v>22</v>
      </c>
      <c r="H699" t="s">
        <v>356</v>
      </c>
      <c r="I699" t="s">
        <v>1674</v>
      </c>
      <c r="J699" t="s">
        <v>1674</v>
      </c>
      <c r="K699" t="s">
        <v>4501</v>
      </c>
      <c r="L699" t="s">
        <v>1712</v>
      </c>
      <c r="M699" t="s">
        <v>2343</v>
      </c>
      <c r="N699" s="9">
        <v>69.95</v>
      </c>
      <c r="O699">
        <v>4</v>
      </c>
      <c r="P699" s="9">
        <f t="shared" si="13"/>
        <v>279.8</v>
      </c>
    </row>
    <row r="700" spans="1:16" x14ac:dyDescent="0.25">
      <c r="A700" t="s">
        <v>2039</v>
      </c>
      <c r="B700" t="s">
        <v>2368</v>
      </c>
      <c r="C700" t="s">
        <v>2369</v>
      </c>
      <c r="D700" t="s">
        <v>2370</v>
      </c>
      <c r="E700" t="s">
        <v>139</v>
      </c>
      <c r="F700" t="s">
        <v>11</v>
      </c>
      <c r="G700" t="s">
        <v>22</v>
      </c>
      <c r="H700" t="s">
        <v>837</v>
      </c>
      <c r="I700" t="s">
        <v>1482</v>
      </c>
      <c r="J700" t="s">
        <v>1483</v>
      </c>
      <c r="K700" t="s">
        <v>4501</v>
      </c>
      <c r="L700" t="s">
        <v>755</v>
      </c>
      <c r="M700" t="s">
        <v>2343</v>
      </c>
      <c r="N700" s="9">
        <v>69.95</v>
      </c>
      <c r="O700">
        <v>1</v>
      </c>
      <c r="P700" s="9">
        <f t="shared" si="13"/>
        <v>69.95</v>
      </c>
    </row>
    <row r="701" spans="1:16" x14ac:dyDescent="0.25">
      <c r="A701" t="s">
        <v>2039</v>
      </c>
      <c r="B701" t="s">
        <v>2371</v>
      </c>
      <c r="C701" t="s">
        <v>2369</v>
      </c>
      <c r="D701" t="s">
        <v>2372</v>
      </c>
      <c r="E701" t="s">
        <v>10</v>
      </c>
      <c r="F701" t="s">
        <v>11</v>
      </c>
      <c r="G701" t="s">
        <v>22</v>
      </c>
      <c r="H701" t="s">
        <v>837</v>
      </c>
      <c r="I701" t="s">
        <v>1482</v>
      </c>
      <c r="J701" t="s">
        <v>1483</v>
      </c>
      <c r="K701" t="s">
        <v>4501</v>
      </c>
      <c r="L701" t="s">
        <v>755</v>
      </c>
      <c r="M701" t="s">
        <v>2343</v>
      </c>
      <c r="N701" s="9">
        <v>69.95</v>
      </c>
      <c r="O701">
        <v>5</v>
      </c>
      <c r="P701" s="9">
        <f t="shared" si="13"/>
        <v>349.75</v>
      </c>
    </row>
    <row r="702" spans="1:16" x14ac:dyDescent="0.25">
      <c r="A702" t="s">
        <v>2039</v>
      </c>
      <c r="B702" t="s">
        <v>2373</v>
      </c>
      <c r="C702" t="s">
        <v>2369</v>
      </c>
      <c r="D702" t="s">
        <v>2374</v>
      </c>
      <c r="E702" t="s">
        <v>35</v>
      </c>
      <c r="F702" t="s">
        <v>11</v>
      </c>
      <c r="G702" t="s">
        <v>22</v>
      </c>
      <c r="H702" t="s">
        <v>837</v>
      </c>
      <c r="I702" t="s">
        <v>1482</v>
      </c>
      <c r="J702" t="s">
        <v>1483</v>
      </c>
      <c r="K702" t="s">
        <v>4501</v>
      </c>
      <c r="L702" t="s">
        <v>755</v>
      </c>
      <c r="M702" t="s">
        <v>2343</v>
      </c>
      <c r="N702" s="9">
        <v>69.95</v>
      </c>
      <c r="O702">
        <v>2</v>
      </c>
      <c r="P702" s="9">
        <f t="shared" si="13"/>
        <v>139.9</v>
      </c>
    </row>
    <row r="703" spans="1:16" x14ac:dyDescent="0.25">
      <c r="A703" t="s">
        <v>2039</v>
      </c>
      <c r="B703" t="s">
        <v>2375</v>
      </c>
      <c r="C703" t="s">
        <v>2376</v>
      </c>
      <c r="D703" t="s">
        <v>2377</v>
      </c>
      <c r="E703" t="s">
        <v>21</v>
      </c>
      <c r="F703" t="s">
        <v>11</v>
      </c>
      <c r="G703" t="s">
        <v>22</v>
      </c>
      <c r="H703" t="s">
        <v>1042</v>
      </c>
      <c r="I703" t="s">
        <v>1043</v>
      </c>
      <c r="J703" t="s">
        <v>1043</v>
      </c>
      <c r="K703" t="s">
        <v>4501</v>
      </c>
      <c r="L703" t="s">
        <v>127</v>
      </c>
      <c r="M703" t="s">
        <v>2343</v>
      </c>
      <c r="N703" s="9">
        <v>49.95</v>
      </c>
      <c r="O703">
        <v>3</v>
      </c>
      <c r="P703" s="9">
        <f t="shared" si="13"/>
        <v>149.85000000000002</v>
      </c>
    </row>
    <row r="704" spans="1:16" x14ac:dyDescent="0.25">
      <c r="A704" t="s">
        <v>2039</v>
      </c>
      <c r="B704" t="s">
        <v>2379</v>
      </c>
      <c r="C704" t="s">
        <v>2378</v>
      </c>
      <c r="D704" t="s">
        <v>2380</v>
      </c>
      <c r="E704" t="s">
        <v>21</v>
      </c>
      <c r="F704" t="s">
        <v>11</v>
      </c>
      <c r="G704" t="s">
        <v>22</v>
      </c>
      <c r="H704" t="s">
        <v>23</v>
      </c>
      <c r="I704" t="s">
        <v>23</v>
      </c>
      <c r="J704" t="s">
        <v>23</v>
      </c>
      <c r="K704" t="s">
        <v>4501</v>
      </c>
      <c r="L704" t="s">
        <v>143</v>
      </c>
      <c r="M704" t="s">
        <v>217</v>
      </c>
      <c r="N704" s="9">
        <v>69.95</v>
      </c>
      <c r="O704">
        <v>1</v>
      </c>
      <c r="P704" s="9">
        <f t="shared" si="13"/>
        <v>69.95</v>
      </c>
    </row>
    <row r="705" spans="1:16" x14ac:dyDescent="0.25">
      <c r="A705" t="s">
        <v>2039</v>
      </c>
      <c r="B705" t="s">
        <v>2381</v>
      </c>
      <c r="C705" t="s">
        <v>2378</v>
      </c>
      <c r="D705" t="s">
        <v>2382</v>
      </c>
      <c r="E705" t="s">
        <v>30</v>
      </c>
      <c r="F705" t="s">
        <v>11</v>
      </c>
      <c r="G705" t="s">
        <v>22</v>
      </c>
      <c r="H705" t="s">
        <v>23</v>
      </c>
      <c r="I705" t="s">
        <v>23</v>
      </c>
      <c r="J705" t="s">
        <v>23</v>
      </c>
      <c r="K705" t="s">
        <v>4501</v>
      </c>
      <c r="L705" t="s">
        <v>143</v>
      </c>
      <c r="M705" t="s">
        <v>217</v>
      </c>
      <c r="N705" s="9">
        <v>69.95</v>
      </c>
      <c r="O705">
        <v>3</v>
      </c>
      <c r="P705" s="9">
        <f t="shared" si="13"/>
        <v>209.85000000000002</v>
      </c>
    </row>
    <row r="706" spans="1:16" x14ac:dyDescent="0.25">
      <c r="A706" t="s">
        <v>2039</v>
      </c>
      <c r="B706" t="s">
        <v>2383</v>
      </c>
      <c r="C706" t="s">
        <v>2378</v>
      </c>
      <c r="D706" t="s">
        <v>2384</v>
      </c>
      <c r="E706" t="s">
        <v>35</v>
      </c>
      <c r="F706" t="s">
        <v>11</v>
      </c>
      <c r="G706" t="s">
        <v>22</v>
      </c>
      <c r="H706" t="s">
        <v>23</v>
      </c>
      <c r="I706" t="s">
        <v>23</v>
      </c>
      <c r="J706" t="s">
        <v>23</v>
      </c>
      <c r="K706" t="s">
        <v>4501</v>
      </c>
      <c r="L706" t="s">
        <v>143</v>
      </c>
      <c r="M706" t="s">
        <v>217</v>
      </c>
      <c r="N706" s="9">
        <v>69.95</v>
      </c>
      <c r="O706">
        <v>1</v>
      </c>
      <c r="P706" s="9">
        <f t="shared" si="13"/>
        <v>69.95</v>
      </c>
    </row>
    <row r="707" spans="1:16" x14ac:dyDescent="0.25">
      <c r="A707" t="s">
        <v>2039</v>
      </c>
      <c r="B707" t="s">
        <v>2385</v>
      </c>
      <c r="C707" t="s">
        <v>2386</v>
      </c>
      <c r="D707" t="s">
        <v>2387</v>
      </c>
      <c r="E707" t="s">
        <v>89</v>
      </c>
      <c r="F707" t="s">
        <v>11</v>
      </c>
      <c r="G707" t="s">
        <v>22</v>
      </c>
      <c r="H707" t="s">
        <v>23</v>
      </c>
      <c r="I707" t="s">
        <v>23</v>
      </c>
      <c r="J707" t="s">
        <v>23</v>
      </c>
      <c r="K707" t="s">
        <v>4501</v>
      </c>
      <c r="L707" t="s">
        <v>127</v>
      </c>
      <c r="M707" t="s">
        <v>217</v>
      </c>
      <c r="N707" s="9">
        <v>69.95</v>
      </c>
      <c r="O707">
        <v>2</v>
      </c>
      <c r="P707" s="9">
        <f t="shared" si="13"/>
        <v>139.9</v>
      </c>
    </row>
    <row r="708" spans="1:16" x14ac:dyDescent="0.25">
      <c r="A708" t="s">
        <v>2039</v>
      </c>
      <c r="B708" t="s">
        <v>2388</v>
      </c>
      <c r="C708" t="s">
        <v>2386</v>
      </c>
      <c r="D708" t="s">
        <v>2389</v>
      </c>
      <c r="E708" t="s">
        <v>21</v>
      </c>
      <c r="F708" t="s">
        <v>11</v>
      </c>
      <c r="G708" t="s">
        <v>22</v>
      </c>
      <c r="H708" t="s">
        <v>23</v>
      </c>
      <c r="I708" t="s">
        <v>23</v>
      </c>
      <c r="J708" t="s">
        <v>23</v>
      </c>
      <c r="K708" t="s">
        <v>4501</v>
      </c>
      <c r="L708" t="s">
        <v>127</v>
      </c>
      <c r="M708" t="s">
        <v>217</v>
      </c>
      <c r="N708" s="9">
        <v>69.95</v>
      </c>
      <c r="O708">
        <v>3</v>
      </c>
      <c r="P708" s="9">
        <f t="shared" si="13"/>
        <v>209.85000000000002</v>
      </c>
    </row>
    <row r="709" spans="1:16" x14ac:dyDescent="0.25">
      <c r="A709" t="s">
        <v>2039</v>
      </c>
      <c r="B709" t="s">
        <v>2390</v>
      </c>
      <c r="C709" t="s">
        <v>2386</v>
      </c>
      <c r="D709" t="s">
        <v>2391</v>
      </c>
      <c r="E709" t="s">
        <v>139</v>
      </c>
      <c r="F709" t="s">
        <v>11</v>
      </c>
      <c r="G709" t="s">
        <v>22</v>
      </c>
      <c r="H709" t="s">
        <v>23</v>
      </c>
      <c r="I709" t="s">
        <v>23</v>
      </c>
      <c r="J709" t="s">
        <v>23</v>
      </c>
      <c r="K709" t="s">
        <v>4501</v>
      </c>
      <c r="L709" t="s">
        <v>127</v>
      </c>
      <c r="M709" t="s">
        <v>217</v>
      </c>
      <c r="N709" s="9">
        <v>69.95</v>
      </c>
      <c r="O709">
        <v>1</v>
      </c>
      <c r="P709" s="9">
        <f t="shared" si="13"/>
        <v>69.95</v>
      </c>
    </row>
    <row r="710" spans="1:16" x14ac:dyDescent="0.25">
      <c r="A710" t="s">
        <v>2039</v>
      </c>
      <c r="B710" t="s">
        <v>2392</v>
      </c>
      <c r="C710" t="s">
        <v>2386</v>
      </c>
      <c r="D710" t="s">
        <v>2393</v>
      </c>
      <c r="E710" t="s">
        <v>10</v>
      </c>
      <c r="F710" t="s">
        <v>11</v>
      </c>
      <c r="G710" t="s">
        <v>22</v>
      </c>
      <c r="H710" t="s">
        <v>23</v>
      </c>
      <c r="I710" t="s">
        <v>23</v>
      </c>
      <c r="J710" t="s">
        <v>23</v>
      </c>
      <c r="K710" t="s">
        <v>4501</v>
      </c>
      <c r="L710" t="s">
        <v>127</v>
      </c>
      <c r="M710" t="s">
        <v>217</v>
      </c>
      <c r="N710" s="9">
        <v>69.95</v>
      </c>
      <c r="O710">
        <v>4</v>
      </c>
      <c r="P710" s="9">
        <f t="shared" si="13"/>
        <v>279.8</v>
      </c>
    </row>
    <row r="711" spans="1:16" x14ac:dyDescent="0.25">
      <c r="A711" t="s">
        <v>2039</v>
      </c>
      <c r="B711" t="s">
        <v>2396</v>
      </c>
      <c r="C711" t="s">
        <v>2394</v>
      </c>
      <c r="D711" t="s">
        <v>2397</v>
      </c>
      <c r="E711" t="s">
        <v>21</v>
      </c>
      <c r="F711" t="s">
        <v>11</v>
      </c>
      <c r="G711" t="s">
        <v>22</v>
      </c>
      <c r="H711" t="s">
        <v>23</v>
      </c>
      <c r="I711" t="s">
        <v>23</v>
      </c>
      <c r="J711" t="s">
        <v>23</v>
      </c>
      <c r="K711" t="s">
        <v>4501</v>
      </c>
      <c r="L711" t="s">
        <v>910</v>
      </c>
      <c r="M711" t="s">
        <v>2395</v>
      </c>
      <c r="N711" s="9">
        <v>69.95</v>
      </c>
      <c r="O711">
        <v>5</v>
      </c>
      <c r="P711" s="9">
        <f t="shared" si="13"/>
        <v>349.75</v>
      </c>
    </row>
    <row r="712" spans="1:16" x14ac:dyDescent="0.25">
      <c r="A712" t="s">
        <v>2039</v>
      </c>
      <c r="B712" t="s">
        <v>2398</v>
      </c>
      <c r="C712" t="s">
        <v>2394</v>
      </c>
      <c r="D712" t="s">
        <v>2399</v>
      </c>
      <c r="E712" t="s">
        <v>35</v>
      </c>
      <c r="F712" t="s">
        <v>11</v>
      </c>
      <c r="G712" t="s">
        <v>22</v>
      </c>
      <c r="H712" t="s">
        <v>23</v>
      </c>
      <c r="I712" t="s">
        <v>23</v>
      </c>
      <c r="J712" t="s">
        <v>23</v>
      </c>
      <c r="K712" t="s">
        <v>4501</v>
      </c>
      <c r="L712" t="s">
        <v>910</v>
      </c>
      <c r="M712" t="s">
        <v>2395</v>
      </c>
      <c r="N712" s="9">
        <v>69.95</v>
      </c>
      <c r="O712">
        <v>2</v>
      </c>
      <c r="P712" s="9">
        <f t="shared" si="13"/>
        <v>139.9</v>
      </c>
    </row>
    <row r="713" spans="1:16" x14ac:dyDescent="0.25">
      <c r="A713" t="s">
        <v>2039</v>
      </c>
      <c r="B713" t="s">
        <v>2400</v>
      </c>
      <c r="C713" t="s">
        <v>2401</v>
      </c>
      <c r="D713" t="s">
        <v>2402</v>
      </c>
      <c r="E713" t="s">
        <v>89</v>
      </c>
      <c r="F713" t="s">
        <v>11</v>
      </c>
      <c r="G713" t="s">
        <v>22</v>
      </c>
      <c r="H713" t="s">
        <v>23</v>
      </c>
      <c r="I713" t="s">
        <v>357</v>
      </c>
      <c r="J713" t="s">
        <v>357</v>
      </c>
      <c r="K713" t="s">
        <v>4501</v>
      </c>
      <c r="L713" t="s">
        <v>2260</v>
      </c>
      <c r="M713" t="s">
        <v>2403</v>
      </c>
      <c r="N713" s="9">
        <v>69.95</v>
      </c>
      <c r="O713">
        <v>3</v>
      </c>
      <c r="P713" s="9">
        <f t="shared" si="13"/>
        <v>209.85000000000002</v>
      </c>
    </row>
    <row r="714" spans="1:16" x14ac:dyDescent="0.25">
      <c r="A714" t="s">
        <v>2039</v>
      </c>
      <c r="B714" t="s">
        <v>2404</v>
      </c>
      <c r="C714" t="s">
        <v>2401</v>
      </c>
      <c r="D714" t="s">
        <v>2405</v>
      </c>
      <c r="E714" t="s">
        <v>30</v>
      </c>
      <c r="F714" t="s">
        <v>11</v>
      </c>
      <c r="G714" t="s">
        <v>22</v>
      </c>
      <c r="H714" t="s">
        <v>23</v>
      </c>
      <c r="I714" t="s">
        <v>357</v>
      </c>
      <c r="J714" t="s">
        <v>357</v>
      </c>
      <c r="K714" t="s">
        <v>4501</v>
      </c>
      <c r="L714" t="s">
        <v>2260</v>
      </c>
      <c r="M714" t="s">
        <v>2403</v>
      </c>
      <c r="N714" s="9">
        <v>69.95</v>
      </c>
      <c r="O714">
        <v>6</v>
      </c>
      <c r="P714" s="9">
        <f t="shared" si="13"/>
        <v>419.70000000000005</v>
      </c>
    </row>
    <row r="715" spans="1:16" x14ac:dyDescent="0.25">
      <c r="A715" t="s">
        <v>2039</v>
      </c>
      <c r="B715" t="s">
        <v>2406</v>
      </c>
      <c r="C715" t="s">
        <v>2401</v>
      </c>
      <c r="D715" t="s">
        <v>2407</v>
      </c>
      <c r="E715" t="s">
        <v>139</v>
      </c>
      <c r="F715" t="s">
        <v>11</v>
      </c>
      <c r="G715" t="s">
        <v>22</v>
      </c>
      <c r="H715" t="s">
        <v>23</v>
      </c>
      <c r="I715" t="s">
        <v>357</v>
      </c>
      <c r="J715" t="s">
        <v>357</v>
      </c>
      <c r="K715" t="s">
        <v>4501</v>
      </c>
      <c r="L715" t="s">
        <v>2260</v>
      </c>
      <c r="M715" t="s">
        <v>2403</v>
      </c>
      <c r="N715" s="9">
        <v>69.95</v>
      </c>
      <c r="O715">
        <v>6</v>
      </c>
      <c r="P715" s="9">
        <f t="shared" si="13"/>
        <v>419.70000000000005</v>
      </c>
    </row>
    <row r="716" spans="1:16" x14ac:dyDescent="0.25">
      <c r="A716" t="s">
        <v>2412</v>
      </c>
      <c r="B716" t="s">
        <v>2408</v>
      </c>
      <c r="C716" t="s">
        <v>2409</v>
      </c>
      <c r="D716" t="s">
        <v>2410</v>
      </c>
      <c r="E716" t="s">
        <v>21</v>
      </c>
      <c r="F716" t="s">
        <v>11</v>
      </c>
      <c r="G716" t="s">
        <v>22</v>
      </c>
      <c r="H716" t="s">
        <v>378</v>
      </c>
      <c r="I716" t="s">
        <v>954</v>
      </c>
      <c r="J716" t="s">
        <v>954</v>
      </c>
      <c r="K716" t="s">
        <v>4501</v>
      </c>
      <c r="L716" t="s">
        <v>380</v>
      </c>
      <c r="M716" t="s">
        <v>2411</v>
      </c>
      <c r="N716" s="9">
        <v>59.99</v>
      </c>
      <c r="O716">
        <v>1</v>
      </c>
      <c r="P716" s="9">
        <f t="shared" si="13"/>
        <v>59.99</v>
      </c>
    </row>
    <row r="717" spans="1:16" x14ac:dyDescent="0.25">
      <c r="A717" t="s">
        <v>2071</v>
      </c>
      <c r="B717" t="s">
        <v>2414</v>
      </c>
      <c r="C717" t="s">
        <v>2415</v>
      </c>
      <c r="D717" t="s">
        <v>2416</v>
      </c>
      <c r="E717" t="s">
        <v>139</v>
      </c>
      <c r="F717" t="s">
        <v>11</v>
      </c>
      <c r="G717" t="s">
        <v>22</v>
      </c>
      <c r="H717" t="s">
        <v>356</v>
      </c>
      <c r="I717" t="s">
        <v>356</v>
      </c>
      <c r="J717" t="s">
        <v>356</v>
      </c>
      <c r="K717" t="s">
        <v>4501</v>
      </c>
      <c r="L717" t="s">
        <v>910</v>
      </c>
      <c r="M717" t="s">
        <v>2417</v>
      </c>
      <c r="N717" s="9">
        <v>59.99</v>
      </c>
      <c r="O717">
        <v>8</v>
      </c>
      <c r="P717" s="9">
        <f t="shared" si="13"/>
        <v>479.92</v>
      </c>
    </row>
    <row r="718" spans="1:16" x14ac:dyDescent="0.25">
      <c r="A718" t="s">
        <v>2069</v>
      </c>
      <c r="B718" t="s">
        <v>2422</v>
      </c>
      <c r="C718" t="s">
        <v>2423</v>
      </c>
      <c r="D718" t="s">
        <v>2424</v>
      </c>
      <c r="E718" t="s">
        <v>10</v>
      </c>
      <c r="F718" t="s">
        <v>11</v>
      </c>
      <c r="G718" t="s">
        <v>12</v>
      </c>
      <c r="H718" t="s">
        <v>1972</v>
      </c>
      <c r="I718" t="s">
        <v>2425</v>
      </c>
      <c r="J718" t="s">
        <v>2425</v>
      </c>
      <c r="K718" t="s">
        <v>4500</v>
      </c>
      <c r="L718" t="s">
        <v>54</v>
      </c>
      <c r="M718" t="s">
        <v>2426</v>
      </c>
      <c r="N718" s="9">
        <v>39.99</v>
      </c>
      <c r="O718">
        <v>8</v>
      </c>
      <c r="P718" s="9">
        <f t="shared" ref="P718:P779" si="14">O718*N718</f>
        <v>319.92</v>
      </c>
    </row>
    <row r="719" spans="1:16" x14ac:dyDescent="0.25">
      <c r="A719" t="s">
        <v>2431</v>
      </c>
      <c r="B719" t="s">
        <v>2427</v>
      </c>
      <c r="C719" t="s">
        <v>2428</v>
      </c>
      <c r="D719" t="s">
        <v>2429</v>
      </c>
      <c r="E719" t="s">
        <v>35</v>
      </c>
      <c r="F719" t="s">
        <v>11</v>
      </c>
      <c r="G719" t="s">
        <v>22</v>
      </c>
      <c r="H719" t="s">
        <v>125</v>
      </c>
      <c r="I719" t="s">
        <v>201</v>
      </c>
      <c r="J719" t="s">
        <v>201</v>
      </c>
      <c r="K719" t="s">
        <v>4500</v>
      </c>
      <c r="L719" t="s">
        <v>143</v>
      </c>
      <c r="M719" t="s">
        <v>2430</v>
      </c>
      <c r="N719" s="9">
        <v>39.99</v>
      </c>
      <c r="O719">
        <v>8</v>
      </c>
      <c r="P719" s="9">
        <f t="shared" si="14"/>
        <v>319.92</v>
      </c>
    </row>
    <row r="720" spans="1:16" x14ac:dyDescent="0.25">
      <c r="A720" t="s">
        <v>2412</v>
      </c>
      <c r="B720" t="s">
        <v>2432</v>
      </c>
      <c r="C720" t="s">
        <v>2433</v>
      </c>
      <c r="D720" t="s">
        <v>2434</v>
      </c>
      <c r="E720" t="s">
        <v>104</v>
      </c>
      <c r="F720" t="s">
        <v>11</v>
      </c>
      <c r="G720" t="s">
        <v>22</v>
      </c>
      <c r="H720" t="s">
        <v>23</v>
      </c>
      <c r="I720" t="s">
        <v>954</v>
      </c>
      <c r="J720" t="s">
        <v>954</v>
      </c>
      <c r="K720" t="s">
        <v>4501</v>
      </c>
      <c r="L720" t="s">
        <v>1712</v>
      </c>
      <c r="M720" t="s">
        <v>2435</v>
      </c>
      <c r="N720" s="9">
        <v>59.99</v>
      </c>
      <c r="O720">
        <v>1</v>
      </c>
      <c r="P720" s="9">
        <f t="shared" si="14"/>
        <v>59.99</v>
      </c>
    </row>
    <row r="721" spans="1:16" x14ac:dyDescent="0.25">
      <c r="A721" t="s">
        <v>2440</v>
      </c>
      <c r="B721" t="s">
        <v>2436</v>
      </c>
      <c r="C721" t="s">
        <v>2437</v>
      </c>
      <c r="D721" t="s">
        <v>2438</v>
      </c>
      <c r="E721" t="s">
        <v>89</v>
      </c>
      <c r="F721" t="s">
        <v>11</v>
      </c>
      <c r="G721" t="s">
        <v>22</v>
      </c>
      <c r="H721" t="s">
        <v>378</v>
      </c>
      <c r="I721" t="s">
        <v>954</v>
      </c>
      <c r="J721" t="s">
        <v>954</v>
      </c>
      <c r="K721" t="s">
        <v>4501</v>
      </c>
      <c r="L721" t="s">
        <v>50</v>
      </c>
      <c r="M721" t="s">
        <v>2439</v>
      </c>
      <c r="N721" s="9">
        <v>34.99</v>
      </c>
      <c r="O721">
        <v>6</v>
      </c>
      <c r="P721" s="9">
        <f t="shared" si="14"/>
        <v>209.94</v>
      </c>
    </row>
    <row r="722" spans="1:16" x14ac:dyDescent="0.25">
      <c r="A722" t="s">
        <v>2431</v>
      </c>
      <c r="B722" t="s">
        <v>2441</v>
      </c>
      <c r="C722" t="s">
        <v>2428</v>
      </c>
      <c r="D722" t="s">
        <v>2442</v>
      </c>
      <c r="E722" t="s">
        <v>10</v>
      </c>
      <c r="F722" t="s">
        <v>11</v>
      </c>
      <c r="G722" t="s">
        <v>22</v>
      </c>
      <c r="H722" t="s">
        <v>125</v>
      </c>
      <c r="I722" t="s">
        <v>201</v>
      </c>
      <c r="J722" t="s">
        <v>201</v>
      </c>
      <c r="K722" t="s">
        <v>4500</v>
      </c>
      <c r="L722" t="s">
        <v>143</v>
      </c>
      <c r="M722" t="s">
        <v>2430</v>
      </c>
      <c r="N722" s="9">
        <v>39.99</v>
      </c>
      <c r="O722">
        <v>8</v>
      </c>
      <c r="P722" s="9">
        <f t="shared" si="14"/>
        <v>319.92</v>
      </c>
    </row>
    <row r="723" spans="1:16" x14ac:dyDescent="0.25">
      <c r="A723" t="s">
        <v>2071</v>
      </c>
      <c r="B723" t="s">
        <v>2443</v>
      </c>
      <c r="C723" t="s">
        <v>2415</v>
      </c>
      <c r="D723" t="s">
        <v>2444</v>
      </c>
      <c r="E723" t="s">
        <v>21</v>
      </c>
      <c r="F723" t="s">
        <v>11</v>
      </c>
      <c r="G723" t="s">
        <v>22</v>
      </c>
      <c r="H723" t="s">
        <v>356</v>
      </c>
      <c r="I723" t="s">
        <v>356</v>
      </c>
      <c r="J723" t="s">
        <v>356</v>
      </c>
      <c r="K723" t="s">
        <v>4501</v>
      </c>
      <c r="L723" t="s">
        <v>910</v>
      </c>
      <c r="M723" t="s">
        <v>2417</v>
      </c>
      <c r="N723" s="9">
        <v>59.99</v>
      </c>
      <c r="O723">
        <v>8</v>
      </c>
      <c r="P723" s="9">
        <f t="shared" si="14"/>
        <v>479.92</v>
      </c>
    </row>
    <row r="724" spans="1:16" x14ac:dyDescent="0.25">
      <c r="A724" t="s">
        <v>2071</v>
      </c>
      <c r="B724" t="s">
        <v>2445</v>
      </c>
      <c r="C724" t="s">
        <v>2446</v>
      </c>
      <c r="D724" t="s">
        <v>2447</v>
      </c>
      <c r="E724" t="s">
        <v>21</v>
      </c>
      <c r="F724" t="s">
        <v>11</v>
      </c>
      <c r="G724" t="s">
        <v>22</v>
      </c>
      <c r="H724" t="s">
        <v>1055</v>
      </c>
      <c r="I724" t="s">
        <v>1056</v>
      </c>
      <c r="J724" t="s">
        <v>1056</v>
      </c>
      <c r="K724" t="s">
        <v>4502</v>
      </c>
      <c r="L724" t="s">
        <v>143</v>
      </c>
      <c r="M724" t="s">
        <v>2448</v>
      </c>
      <c r="N724" s="9">
        <v>49.99</v>
      </c>
      <c r="O724">
        <v>2</v>
      </c>
      <c r="P724" s="9">
        <f t="shared" si="14"/>
        <v>99.98</v>
      </c>
    </row>
    <row r="725" spans="1:16" x14ac:dyDescent="0.25">
      <c r="A725" t="s">
        <v>2071</v>
      </c>
      <c r="B725" t="s">
        <v>2449</v>
      </c>
      <c r="C725" t="s">
        <v>2450</v>
      </c>
      <c r="D725" t="s">
        <v>2451</v>
      </c>
      <c r="E725" t="s">
        <v>10</v>
      </c>
      <c r="F725" t="s">
        <v>11</v>
      </c>
      <c r="G725" t="s">
        <v>22</v>
      </c>
      <c r="H725" t="s">
        <v>356</v>
      </c>
      <c r="I725" t="s">
        <v>356</v>
      </c>
      <c r="J725" t="s">
        <v>356</v>
      </c>
      <c r="K725" t="s">
        <v>4501</v>
      </c>
      <c r="L725" t="s">
        <v>2260</v>
      </c>
      <c r="M725" t="s">
        <v>2452</v>
      </c>
      <c r="N725" s="9">
        <v>69.989999999999995</v>
      </c>
      <c r="O725">
        <v>8</v>
      </c>
      <c r="P725" s="9">
        <f t="shared" si="14"/>
        <v>559.91999999999996</v>
      </c>
    </row>
    <row r="726" spans="1:16" x14ac:dyDescent="0.25">
      <c r="A726" t="s">
        <v>2421</v>
      </c>
      <c r="B726" t="s">
        <v>2456</v>
      </c>
      <c r="C726" t="s">
        <v>2418</v>
      </c>
      <c r="D726" t="s">
        <v>2457</v>
      </c>
      <c r="E726" t="s">
        <v>119</v>
      </c>
      <c r="F726" t="s">
        <v>11</v>
      </c>
      <c r="G726" t="s">
        <v>113</v>
      </c>
      <c r="H726" t="s">
        <v>42</v>
      </c>
      <c r="I726" t="s">
        <v>2419</v>
      </c>
      <c r="J726" t="s">
        <v>2419</v>
      </c>
      <c r="K726" t="s">
        <v>4501</v>
      </c>
      <c r="L726" t="s">
        <v>134</v>
      </c>
      <c r="M726" t="s">
        <v>2420</v>
      </c>
      <c r="N726" s="9">
        <v>39.99</v>
      </c>
      <c r="O726">
        <v>1</v>
      </c>
      <c r="P726" s="9">
        <f t="shared" si="14"/>
        <v>39.99</v>
      </c>
    </row>
    <row r="727" spans="1:16" x14ac:dyDescent="0.25">
      <c r="A727" t="s">
        <v>2431</v>
      </c>
      <c r="B727" t="s">
        <v>2458</v>
      </c>
      <c r="C727" t="s">
        <v>2428</v>
      </c>
      <c r="D727" t="s">
        <v>2459</v>
      </c>
      <c r="E727" t="s">
        <v>89</v>
      </c>
      <c r="F727" t="s">
        <v>11</v>
      </c>
      <c r="G727" t="s">
        <v>22</v>
      </c>
      <c r="H727" t="s">
        <v>125</v>
      </c>
      <c r="I727" t="s">
        <v>201</v>
      </c>
      <c r="J727" t="s">
        <v>201</v>
      </c>
      <c r="K727" t="s">
        <v>4500</v>
      </c>
      <c r="L727" t="s">
        <v>143</v>
      </c>
      <c r="M727" t="s">
        <v>2430</v>
      </c>
      <c r="N727" s="9">
        <v>39.99</v>
      </c>
      <c r="O727">
        <v>8</v>
      </c>
      <c r="P727" s="9">
        <f t="shared" si="14"/>
        <v>319.92</v>
      </c>
    </row>
    <row r="728" spans="1:16" x14ac:dyDescent="0.25">
      <c r="A728" t="s">
        <v>2071</v>
      </c>
      <c r="B728" t="s">
        <v>2462</v>
      </c>
      <c r="C728" t="s">
        <v>2450</v>
      </c>
      <c r="D728" t="s">
        <v>2463</v>
      </c>
      <c r="E728" t="s">
        <v>35</v>
      </c>
      <c r="F728" t="s">
        <v>11</v>
      </c>
      <c r="G728" t="s">
        <v>22</v>
      </c>
      <c r="H728" t="s">
        <v>356</v>
      </c>
      <c r="I728" t="s">
        <v>356</v>
      </c>
      <c r="J728" t="s">
        <v>356</v>
      </c>
      <c r="K728" t="s">
        <v>4501</v>
      </c>
      <c r="L728" t="s">
        <v>2260</v>
      </c>
      <c r="M728" t="s">
        <v>2452</v>
      </c>
      <c r="N728" s="9">
        <v>69.989999999999995</v>
      </c>
      <c r="O728">
        <v>8</v>
      </c>
      <c r="P728" s="9">
        <f t="shared" si="14"/>
        <v>559.91999999999996</v>
      </c>
    </row>
    <row r="729" spans="1:16" x14ac:dyDescent="0.25">
      <c r="A729" t="s">
        <v>2071</v>
      </c>
      <c r="B729" t="s">
        <v>2464</v>
      </c>
      <c r="C729" t="s">
        <v>2450</v>
      </c>
      <c r="D729" t="s">
        <v>2465</v>
      </c>
      <c r="E729" t="s">
        <v>139</v>
      </c>
      <c r="F729" t="s">
        <v>11</v>
      </c>
      <c r="G729" t="s">
        <v>22</v>
      </c>
      <c r="H729" t="s">
        <v>356</v>
      </c>
      <c r="I729" t="s">
        <v>356</v>
      </c>
      <c r="J729" t="s">
        <v>356</v>
      </c>
      <c r="K729" t="s">
        <v>4501</v>
      </c>
      <c r="L729" t="s">
        <v>2260</v>
      </c>
      <c r="M729" t="s">
        <v>2452</v>
      </c>
      <c r="N729" s="9">
        <v>69.989999999999995</v>
      </c>
      <c r="O729">
        <v>8</v>
      </c>
      <c r="P729" s="9">
        <f t="shared" si="14"/>
        <v>559.91999999999996</v>
      </c>
    </row>
    <row r="730" spans="1:16" x14ac:dyDescent="0.25">
      <c r="A730" t="s">
        <v>2069</v>
      </c>
      <c r="B730" t="s">
        <v>2466</v>
      </c>
      <c r="C730" t="s">
        <v>2467</v>
      </c>
      <c r="D730" t="s">
        <v>2468</v>
      </c>
      <c r="E730" t="s">
        <v>10</v>
      </c>
      <c r="F730" t="s">
        <v>11</v>
      </c>
      <c r="G730" t="s">
        <v>22</v>
      </c>
      <c r="H730" t="s">
        <v>837</v>
      </c>
      <c r="I730" t="s">
        <v>1482</v>
      </c>
      <c r="J730" t="s">
        <v>1539</v>
      </c>
      <c r="K730" t="s">
        <v>4501</v>
      </c>
      <c r="L730" t="s">
        <v>1121</v>
      </c>
      <c r="M730" t="s">
        <v>2469</v>
      </c>
      <c r="N730" s="9">
        <v>69.989999999999995</v>
      </c>
      <c r="O730">
        <v>5</v>
      </c>
      <c r="P730" s="9">
        <f t="shared" si="14"/>
        <v>349.95</v>
      </c>
    </row>
    <row r="731" spans="1:16" x14ac:dyDescent="0.25">
      <c r="A731" t="s">
        <v>2071</v>
      </c>
      <c r="B731" t="s">
        <v>2470</v>
      </c>
      <c r="C731" t="s">
        <v>2460</v>
      </c>
      <c r="D731" t="s">
        <v>2471</v>
      </c>
      <c r="E731" t="s">
        <v>10</v>
      </c>
      <c r="F731" t="s">
        <v>11</v>
      </c>
      <c r="G731" t="s">
        <v>22</v>
      </c>
      <c r="H731" t="s">
        <v>356</v>
      </c>
      <c r="I731" t="s">
        <v>356</v>
      </c>
      <c r="J731" t="s">
        <v>356</v>
      </c>
      <c r="K731" t="s">
        <v>4501</v>
      </c>
      <c r="L731" t="s">
        <v>910</v>
      </c>
      <c r="M731" t="s">
        <v>2461</v>
      </c>
      <c r="N731" s="9">
        <v>34.99</v>
      </c>
      <c r="O731">
        <v>5</v>
      </c>
      <c r="P731" s="9">
        <f t="shared" si="14"/>
        <v>174.95000000000002</v>
      </c>
    </row>
    <row r="732" spans="1:16" x14ac:dyDescent="0.25">
      <c r="A732" t="s">
        <v>2071</v>
      </c>
      <c r="B732" t="s">
        <v>2472</v>
      </c>
      <c r="C732" t="s">
        <v>2450</v>
      </c>
      <c r="D732" t="s">
        <v>2473</v>
      </c>
      <c r="E732" t="s">
        <v>104</v>
      </c>
      <c r="F732" t="s">
        <v>11</v>
      </c>
      <c r="G732" t="s">
        <v>22</v>
      </c>
      <c r="H732" t="s">
        <v>356</v>
      </c>
      <c r="I732" t="s">
        <v>356</v>
      </c>
      <c r="J732" t="s">
        <v>356</v>
      </c>
      <c r="K732" t="s">
        <v>4501</v>
      </c>
      <c r="L732" t="s">
        <v>2260</v>
      </c>
      <c r="M732" t="s">
        <v>2452</v>
      </c>
      <c r="N732" s="9">
        <v>69.989999999999995</v>
      </c>
      <c r="O732">
        <v>5</v>
      </c>
      <c r="P732" s="9">
        <f t="shared" si="14"/>
        <v>349.95</v>
      </c>
    </row>
    <row r="733" spans="1:16" x14ac:dyDescent="0.25">
      <c r="A733" t="s">
        <v>2069</v>
      </c>
      <c r="B733" t="s">
        <v>2474</v>
      </c>
      <c r="C733" t="s">
        <v>2475</v>
      </c>
      <c r="D733" t="s">
        <v>2476</v>
      </c>
      <c r="E733" t="s">
        <v>30</v>
      </c>
      <c r="F733" t="s">
        <v>11</v>
      </c>
      <c r="G733" t="s">
        <v>22</v>
      </c>
      <c r="H733" t="s">
        <v>837</v>
      </c>
      <c r="I733" t="s">
        <v>1482</v>
      </c>
      <c r="J733" t="s">
        <v>1539</v>
      </c>
      <c r="K733" t="s">
        <v>4501</v>
      </c>
      <c r="L733" t="s">
        <v>910</v>
      </c>
      <c r="M733" t="s">
        <v>2469</v>
      </c>
      <c r="N733" s="9">
        <v>69.989999999999995</v>
      </c>
      <c r="O733">
        <v>4</v>
      </c>
      <c r="P733" s="9">
        <f t="shared" si="14"/>
        <v>279.95999999999998</v>
      </c>
    </row>
    <row r="734" spans="1:16" x14ac:dyDescent="0.25">
      <c r="A734" t="s">
        <v>2069</v>
      </c>
      <c r="B734" t="s">
        <v>2477</v>
      </c>
      <c r="C734" t="s">
        <v>2475</v>
      </c>
      <c r="D734" t="s">
        <v>2478</v>
      </c>
      <c r="E734" t="s">
        <v>65</v>
      </c>
      <c r="F734" t="s">
        <v>11</v>
      </c>
      <c r="G734" t="s">
        <v>22</v>
      </c>
      <c r="H734" t="s">
        <v>837</v>
      </c>
      <c r="I734" t="s">
        <v>1482</v>
      </c>
      <c r="J734" t="s">
        <v>1539</v>
      </c>
      <c r="K734" t="s">
        <v>4501</v>
      </c>
      <c r="L734" t="s">
        <v>910</v>
      </c>
      <c r="M734" t="s">
        <v>2469</v>
      </c>
      <c r="N734" s="9">
        <v>69.989999999999995</v>
      </c>
      <c r="O734">
        <v>6</v>
      </c>
      <c r="P734" s="9">
        <f t="shared" si="14"/>
        <v>419.93999999999994</v>
      </c>
    </row>
    <row r="735" spans="1:16" x14ac:dyDescent="0.25">
      <c r="A735" t="s">
        <v>2071</v>
      </c>
      <c r="B735" t="s">
        <v>2479</v>
      </c>
      <c r="C735" t="s">
        <v>2446</v>
      </c>
      <c r="D735" t="s">
        <v>2480</v>
      </c>
      <c r="E735" t="s">
        <v>65</v>
      </c>
      <c r="F735" t="s">
        <v>11</v>
      </c>
      <c r="G735" t="s">
        <v>22</v>
      </c>
      <c r="H735" t="s">
        <v>1055</v>
      </c>
      <c r="I735" t="s">
        <v>1056</v>
      </c>
      <c r="J735" t="s">
        <v>1056</v>
      </c>
      <c r="K735" t="s">
        <v>4502</v>
      </c>
      <c r="L735" t="s">
        <v>143</v>
      </c>
      <c r="M735" t="s">
        <v>2448</v>
      </c>
      <c r="N735" s="9">
        <v>49.99</v>
      </c>
      <c r="O735">
        <v>4</v>
      </c>
      <c r="P735" s="9">
        <f t="shared" si="14"/>
        <v>199.96</v>
      </c>
    </row>
    <row r="736" spans="1:16" x14ac:dyDescent="0.25">
      <c r="A736" t="s">
        <v>2440</v>
      </c>
      <c r="B736" t="s">
        <v>2481</v>
      </c>
      <c r="C736" t="s">
        <v>2482</v>
      </c>
      <c r="D736" t="s">
        <v>2483</v>
      </c>
      <c r="E736" t="s">
        <v>30</v>
      </c>
      <c r="F736" t="s">
        <v>11</v>
      </c>
      <c r="G736" t="s">
        <v>22</v>
      </c>
      <c r="H736" t="s">
        <v>23</v>
      </c>
      <c r="I736" t="s">
        <v>23</v>
      </c>
      <c r="J736" t="s">
        <v>23</v>
      </c>
      <c r="K736" t="s">
        <v>4501</v>
      </c>
      <c r="L736" t="s">
        <v>54</v>
      </c>
      <c r="M736" t="s">
        <v>2484</v>
      </c>
      <c r="N736" s="9">
        <v>26.99</v>
      </c>
      <c r="O736">
        <v>1</v>
      </c>
      <c r="P736" s="9">
        <f t="shared" si="14"/>
        <v>26.99</v>
      </c>
    </row>
    <row r="737" spans="1:16" x14ac:dyDescent="0.25">
      <c r="A737" t="s">
        <v>2421</v>
      </c>
      <c r="B737" t="s">
        <v>2485</v>
      </c>
      <c r="C737" t="s">
        <v>2486</v>
      </c>
      <c r="D737" t="s">
        <v>2487</v>
      </c>
      <c r="E737" t="s">
        <v>112</v>
      </c>
      <c r="F737" t="s">
        <v>11</v>
      </c>
      <c r="G737" t="s">
        <v>109</v>
      </c>
      <c r="H737" t="s">
        <v>42</v>
      </c>
      <c r="I737" t="s">
        <v>435</v>
      </c>
      <c r="J737" t="s">
        <v>435</v>
      </c>
      <c r="K737" t="s">
        <v>4501</v>
      </c>
      <c r="L737" t="s">
        <v>25</v>
      </c>
      <c r="M737" t="s">
        <v>2488</v>
      </c>
      <c r="N737" s="9">
        <v>29.99</v>
      </c>
      <c r="O737">
        <v>3</v>
      </c>
      <c r="P737" s="9">
        <f t="shared" si="14"/>
        <v>89.97</v>
      </c>
    </row>
    <row r="738" spans="1:16" x14ac:dyDescent="0.25">
      <c r="A738" t="s">
        <v>2412</v>
      </c>
      <c r="B738" t="s">
        <v>2489</v>
      </c>
      <c r="C738" t="s">
        <v>2490</v>
      </c>
      <c r="D738" t="s">
        <v>2491</v>
      </c>
      <c r="E738" t="s">
        <v>139</v>
      </c>
      <c r="F738" t="s">
        <v>11</v>
      </c>
      <c r="G738" t="s">
        <v>22</v>
      </c>
      <c r="H738" t="s">
        <v>837</v>
      </c>
      <c r="I738" t="s">
        <v>1482</v>
      </c>
      <c r="J738" t="s">
        <v>1483</v>
      </c>
      <c r="K738" t="s">
        <v>4501</v>
      </c>
      <c r="L738" t="s">
        <v>934</v>
      </c>
      <c r="M738" t="s">
        <v>2492</v>
      </c>
      <c r="N738" s="9">
        <v>79.989999999999995</v>
      </c>
      <c r="O738">
        <v>2</v>
      </c>
      <c r="P738" s="9">
        <f t="shared" si="14"/>
        <v>159.97999999999999</v>
      </c>
    </row>
    <row r="739" spans="1:16" x14ac:dyDescent="0.25">
      <c r="A739" t="s">
        <v>2421</v>
      </c>
      <c r="B739" t="s">
        <v>2493</v>
      </c>
      <c r="C739" t="s">
        <v>2494</v>
      </c>
      <c r="D739" t="s">
        <v>2495</v>
      </c>
      <c r="E739" t="s">
        <v>21</v>
      </c>
      <c r="F739" t="s">
        <v>11</v>
      </c>
      <c r="G739" t="s">
        <v>109</v>
      </c>
      <c r="H739" t="s">
        <v>42</v>
      </c>
      <c r="I739" t="s">
        <v>435</v>
      </c>
      <c r="J739" t="s">
        <v>435</v>
      </c>
      <c r="K739" t="s">
        <v>4501</v>
      </c>
      <c r="L739" t="s">
        <v>755</v>
      </c>
      <c r="M739" t="s">
        <v>2496</v>
      </c>
      <c r="N739" s="9">
        <v>34.99</v>
      </c>
      <c r="O739">
        <v>1</v>
      </c>
      <c r="P739" s="9">
        <f t="shared" si="14"/>
        <v>34.99</v>
      </c>
    </row>
    <row r="740" spans="1:16" x14ac:dyDescent="0.25">
      <c r="A740" t="s">
        <v>2069</v>
      </c>
      <c r="B740" t="s">
        <v>2497</v>
      </c>
      <c r="C740" t="s">
        <v>2498</v>
      </c>
      <c r="D740" t="s">
        <v>2499</v>
      </c>
      <c r="E740" t="s">
        <v>41</v>
      </c>
      <c r="F740" t="s">
        <v>11</v>
      </c>
      <c r="G740" t="s">
        <v>97</v>
      </c>
      <c r="H740" t="s">
        <v>98</v>
      </c>
      <c r="I740" t="s">
        <v>197</v>
      </c>
      <c r="J740" t="s">
        <v>197</v>
      </c>
      <c r="K740" t="s">
        <v>4500</v>
      </c>
      <c r="L740" t="s">
        <v>134</v>
      </c>
      <c r="M740" t="s">
        <v>2500</v>
      </c>
      <c r="N740" s="9">
        <v>19.989999999999998</v>
      </c>
      <c r="O740">
        <v>1</v>
      </c>
      <c r="P740" s="9">
        <f t="shared" si="14"/>
        <v>19.989999999999998</v>
      </c>
    </row>
    <row r="741" spans="1:16" x14ac:dyDescent="0.25">
      <c r="A741" t="s">
        <v>2069</v>
      </c>
      <c r="B741" t="s">
        <v>2501</v>
      </c>
      <c r="C741" t="s">
        <v>2502</v>
      </c>
      <c r="D741" t="s">
        <v>2503</v>
      </c>
      <c r="E741" t="s">
        <v>1839</v>
      </c>
      <c r="F741" t="s">
        <v>11</v>
      </c>
      <c r="G741" t="s">
        <v>12</v>
      </c>
      <c r="H741" t="s">
        <v>1972</v>
      </c>
      <c r="I741" t="s">
        <v>2425</v>
      </c>
      <c r="J741" t="s">
        <v>2425</v>
      </c>
      <c r="K741" t="s">
        <v>4500</v>
      </c>
      <c r="L741" t="s">
        <v>134</v>
      </c>
      <c r="M741" t="s">
        <v>2504</v>
      </c>
      <c r="N741" s="9">
        <v>39.99</v>
      </c>
      <c r="O741">
        <v>8</v>
      </c>
      <c r="P741" s="9">
        <f t="shared" si="14"/>
        <v>319.92</v>
      </c>
    </row>
    <row r="742" spans="1:16" x14ac:dyDescent="0.25">
      <c r="A742" t="s">
        <v>2440</v>
      </c>
      <c r="B742" t="s">
        <v>2505</v>
      </c>
      <c r="C742" t="s">
        <v>2506</v>
      </c>
      <c r="D742" t="s">
        <v>2507</v>
      </c>
      <c r="E742" t="s">
        <v>89</v>
      </c>
      <c r="F742" t="s">
        <v>11</v>
      </c>
      <c r="G742" t="s">
        <v>22</v>
      </c>
      <c r="H742" t="s">
        <v>378</v>
      </c>
      <c r="I742" t="s">
        <v>954</v>
      </c>
      <c r="J742" t="s">
        <v>954</v>
      </c>
      <c r="K742" t="s">
        <v>4501</v>
      </c>
      <c r="L742" t="s">
        <v>143</v>
      </c>
      <c r="M742" t="s">
        <v>2439</v>
      </c>
      <c r="N742" s="9">
        <v>34.99</v>
      </c>
      <c r="O742">
        <v>1</v>
      </c>
      <c r="P742" s="9">
        <f t="shared" si="14"/>
        <v>34.99</v>
      </c>
    </row>
    <row r="743" spans="1:16" x14ac:dyDescent="0.25">
      <c r="A743" t="s">
        <v>2071</v>
      </c>
      <c r="B743" t="s">
        <v>2508</v>
      </c>
      <c r="C743" t="s">
        <v>2453</v>
      </c>
      <c r="D743" t="s">
        <v>2509</v>
      </c>
      <c r="E743" t="s">
        <v>65</v>
      </c>
      <c r="F743" t="s">
        <v>11</v>
      </c>
      <c r="G743" t="s">
        <v>22</v>
      </c>
      <c r="H743" t="s">
        <v>1055</v>
      </c>
      <c r="I743" t="s">
        <v>2454</v>
      </c>
      <c r="J743" t="s">
        <v>2454</v>
      </c>
      <c r="K743" t="s">
        <v>4502</v>
      </c>
      <c r="L743" t="s">
        <v>185</v>
      </c>
      <c r="M743" t="s">
        <v>2455</v>
      </c>
      <c r="N743" s="9">
        <v>49.99</v>
      </c>
      <c r="O743">
        <v>2</v>
      </c>
      <c r="P743" s="9">
        <f t="shared" si="14"/>
        <v>99.98</v>
      </c>
    </row>
    <row r="744" spans="1:16" x14ac:dyDescent="0.25">
      <c r="A744" t="s">
        <v>2431</v>
      </c>
      <c r="B744" t="s">
        <v>2510</v>
      </c>
      <c r="C744" t="s">
        <v>2428</v>
      </c>
      <c r="D744" t="s">
        <v>2511</v>
      </c>
      <c r="E744" t="s">
        <v>30</v>
      </c>
      <c r="F744" t="s">
        <v>11</v>
      </c>
      <c r="G744" t="s">
        <v>22</v>
      </c>
      <c r="H744" t="s">
        <v>125</v>
      </c>
      <c r="I744" t="s">
        <v>201</v>
      </c>
      <c r="J744" t="s">
        <v>201</v>
      </c>
      <c r="K744" t="s">
        <v>4500</v>
      </c>
      <c r="L744" t="s">
        <v>143</v>
      </c>
      <c r="M744" t="s">
        <v>2430</v>
      </c>
      <c r="N744" s="9">
        <v>39.99</v>
      </c>
      <c r="O744">
        <v>8</v>
      </c>
      <c r="P744" s="9">
        <f t="shared" si="14"/>
        <v>319.92</v>
      </c>
    </row>
    <row r="745" spans="1:16" x14ac:dyDescent="0.25">
      <c r="A745" t="s">
        <v>2071</v>
      </c>
      <c r="B745" t="s">
        <v>2514</v>
      </c>
      <c r="C745" t="s">
        <v>2515</v>
      </c>
      <c r="D745" t="s">
        <v>2516</v>
      </c>
      <c r="E745" t="s">
        <v>21</v>
      </c>
      <c r="F745" t="s">
        <v>11</v>
      </c>
      <c r="G745" t="s">
        <v>22</v>
      </c>
      <c r="H745" t="s">
        <v>356</v>
      </c>
      <c r="I745" t="s">
        <v>356</v>
      </c>
      <c r="J745" t="s">
        <v>356</v>
      </c>
      <c r="K745" t="s">
        <v>4501</v>
      </c>
      <c r="L745" t="s">
        <v>910</v>
      </c>
      <c r="M745" t="s">
        <v>2413</v>
      </c>
      <c r="N745" s="9">
        <v>59.99</v>
      </c>
      <c r="O745">
        <v>1</v>
      </c>
      <c r="P745" s="9">
        <f t="shared" si="14"/>
        <v>59.99</v>
      </c>
    </row>
    <row r="746" spans="1:16" x14ac:dyDescent="0.25">
      <c r="A746" t="s">
        <v>2440</v>
      </c>
      <c r="B746" t="s">
        <v>2517</v>
      </c>
      <c r="C746" t="s">
        <v>2437</v>
      </c>
      <c r="D746" t="s">
        <v>2518</v>
      </c>
      <c r="E746" t="s">
        <v>10</v>
      </c>
      <c r="F746" t="s">
        <v>11</v>
      </c>
      <c r="G746" t="s">
        <v>22</v>
      </c>
      <c r="H746" t="s">
        <v>378</v>
      </c>
      <c r="I746" t="s">
        <v>954</v>
      </c>
      <c r="J746" t="s">
        <v>954</v>
      </c>
      <c r="K746" t="s">
        <v>4501</v>
      </c>
      <c r="L746" t="s">
        <v>50</v>
      </c>
      <c r="M746" t="s">
        <v>2439</v>
      </c>
      <c r="N746" s="9">
        <v>34.99</v>
      </c>
      <c r="O746">
        <v>6</v>
      </c>
      <c r="P746" s="9">
        <f t="shared" si="14"/>
        <v>209.94</v>
      </c>
    </row>
    <row r="747" spans="1:16" x14ac:dyDescent="0.25">
      <c r="A747" t="s">
        <v>2071</v>
      </c>
      <c r="B747" t="s">
        <v>2519</v>
      </c>
      <c r="C747" t="s">
        <v>2450</v>
      </c>
      <c r="D747" t="s">
        <v>2520</v>
      </c>
      <c r="E747" t="s">
        <v>75</v>
      </c>
      <c r="F747" t="s">
        <v>11</v>
      </c>
      <c r="G747" t="s">
        <v>22</v>
      </c>
      <c r="H747" t="s">
        <v>356</v>
      </c>
      <c r="I747" t="s">
        <v>356</v>
      </c>
      <c r="J747" t="s">
        <v>356</v>
      </c>
      <c r="K747" t="s">
        <v>4501</v>
      </c>
      <c r="L747" t="s">
        <v>2260</v>
      </c>
      <c r="M747" t="s">
        <v>2452</v>
      </c>
      <c r="N747" s="9">
        <v>69.989999999999995</v>
      </c>
      <c r="O747">
        <v>6</v>
      </c>
      <c r="P747" s="9">
        <f t="shared" si="14"/>
        <v>419.93999999999994</v>
      </c>
    </row>
    <row r="748" spans="1:16" x14ac:dyDescent="0.25">
      <c r="A748" t="s">
        <v>2071</v>
      </c>
      <c r="B748" t="s">
        <v>2521</v>
      </c>
      <c r="C748" t="s">
        <v>2415</v>
      </c>
      <c r="D748" t="s">
        <v>2522</v>
      </c>
      <c r="E748" t="s">
        <v>10</v>
      </c>
      <c r="F748" t="s">
        <v>11</v>
      </c>
      <c r="G748" t="s">
        <v>22</v>
      </c>
      <c r="H748" t="s">
        <v>356</v>
      </c>
      <c r="I748" t="s">
        <v>356</v>
      </c>
      <c r="J748" t="s">
        <v>356</v>
      </c>
      <c r="K748" t="s">
        <v>4501</v>
      </c>
      <c r="L748" t="s">
        <v>910</v>
      </c>
      <c r="M748" t="s">
        <v>2417</v>
      </c>
      <c r="N748" s="9">
        <v>59.99</v>
      </c>
      <c r="O748">
        <v>6</v>
      </c>
      <c r="P748" s="9">
        <f t="shared" si="14"/>
        <v>359.94</v>
      </c>
    </row>
    <row r="749" spans="1:16" x14ac:dyDescent="0.25">
      <c r="A749" t="s">
        <v>2412</v>
      </c>
      <c r="B749" t="s">
        <v>2523</v>
      </c>
      <c r="C749" t="s">
        <v>2524</v>
      </c>
      <c r="D749" t="s">
        <v>2525</v>
      </c>
      <c r="E749" t="s">
        <v>21</v>
      </c>
      <c r="F749" t="s">
        <v>11</v>
      </c>
      <c r="G749" t="s">
        <v>22</v>
      </c>
      <c r="H749" t="s">
        <v>90</v>
      </c>
      <c r="I749" t="s">
        <v>90</v>
      </c>
      <c r="J749" t="s">
        <v>90</v>
      </c>
      <c r="K749" t="s">
        <v>4500</v>
      </c>
      <c r="L749" t="s">
        <v>185</v>
      </c>
      <c r="M749" t="s">
        <v>2526</v>
      </c>
      <c r="N749" s="9">
        <v>99.99</v>
      </c>
      <c r="O749">
        <v>1</v>
      </c>
      <c r="P749" s="9">
        <f t="shared" si="14"/>
        <v>99.99</v>
      </c>
    </row>
    <row r="750" spans="1:16" x14ac:dyDescent="0.25">
      <c r="A750" t="s">
        <v>2069</v>
      </c>
      <c r="B750" t="s">
        <v>2527</v>
      </c>
      <c r="C750" t="s">
        <v>2467</v>
      </c>
      <c r="D750" t="s">
        <v>2528</v>
      </c>
      <c r="E750" t="s">
        <v>89</v>
      </c>
      <c r="F750" t="s">
        <v>11</v>
      </c>
      <c r="G750" t="s">
        <v>22</v>
      </c>
      <c r="H750" t="s">
        <v>837</v>
      </c>
      <c r="I750" t="s">
        <v>1482</v>
      </c>
      <c r="J750" t="s">
        <v>1539</v>
      </c>
      <c r="K750" t="s">
        <v>4501</v>
      </c>
      <c r="L750" t="s">
        <v>1121</v>
      </c>
      <c r="M750" t="s">
        <v>2469</v>
      </c>
      <c r="N750" s="9">
        <v>69.989999999999995</v>
      </c>
      <c r="O750">
        <v>5</v>
      </c>
      <c r="P750" s="9">
        <f t="shared" si="14"/>
        <v>349.95</v>
      </c>
    </row>
    <row r="751" spans="1:16" x14ac:dyDescent="0.25">
      <c r="A751" t="s">
        <v>2069</v>
      </c>
      <c r="B751" t="s">
        <v>2529</v>
      </c>
      <c r="C751" t="s">
        <v>2530</v>
      </c>
      <c r="D751" t="s">
        <v>2531</v>
      </c>
      <c r="E751" t="s">
        <v>89</v>
      </c>
      <c r="F751" t="s">
        <v>11</v>
      </c>
      <c r="G751" t="s">
        <v>12</v>
      </c>
      <c r="H751" t="s">
        <v>345</v>
      </c>
      <c r="I751" t="s">
        <v>954</v>
      </c>
      <c r="J751" t="s">
        <v>954</v>
      </c>
      <c r="K751" t="s">
        <v>4500</v>
      </c>
      <c r="L751" t="s">
        <v>346</v>
      </c>
      <c r="M751" t="s">
        <v>2532</v>
      </c>
      <c r="N751" s="9">
        <v>19.989999999999998</v>
      </c>
      <c r="O751">
        <v>2</v>
      </c>
      <c r="P751" s="9">
        <f t="shared" si="14"/>
        <v>39.979999999999997</v>
      </c>
    </row>
    <row r="752" spans="1:16" x14ac:dyDescent="0.25">
      <c r="A752" t="s">
        <v>2071</v>
      </c>
      <c r="B752" t="s">
        <v>2533</v>
      </c>
      <c r="C752" t="s">
        <v>2512</v>
      </c>
      <c r="D752" t="s">
        <v>2534</v>
      </c>
      <c r="E752" t="s">
        <v>89</v>
      </c>
      <c r="F752" t="s">
        <v>11</v>
      </c>
      <c r="G752" t="s">
        <v>22</v>
      </c>
      <c r="H752" t="s">
        <v>356</v>
      </c>
      <c r="I752" t="s">
        <v>358</v>
      </c>
      <c r="J752" t="s">
        <v>358</v>
      </c>
      <c r="K752" t="s">
        <v>4501</v>
      </c>
      <c r="L752" t="s">
        <v>910</v>
      </c>
      <c r="M752" t="s">
        <v>2513</v>
      </c>
      <c r="N752" s="9">
        <v>59.99</v>
      </c>
      <c r="O752">
        <v>2</v>
      </c>
      <c r="P752" s="9">
        <f t="shared" si="14"/>
        <v>119.98</v>
      </c>
    </row>
    <row r="753" spans="1:16" x14ac:dyDescent="0.25">
      <c r="A753" t="s">
        <v>2412</v>
      </c>
      <c r="B753" t="s">
        <v>2535</v>
      </c>
      <c r="C753" t="s">
        <v>2536</v>
      </c>
      <c r="D753" t="s">
        <v>2537</v>
      </c>
      <c r="E753" t="s">
        <v>21</v>
      </c>
      <c r="F753" t="s">
        <v>11</v>
      </c>
      <c r="G753" t="s">
        <v>22</v>
      </c>
      <c r="H753" t="s">
        <v>1042</v>
      </c>
      <c r="I753" t="s">
        <v>1042</v>
      </c>
      <c r="J753" t="s">
        <v>1042</v>
      </c>
      <c r="K753" t="s">
        <v>4501</v>
      </c>
      <c r="L753" t="s">
        <v>910</v>
      </c>
      <c r="M753" t="s">
        <v>2538</v>
      </c>
      <c r="N753" s="9">
        <v>69.989999999999995</v>
      </c>
      <c r="O753">
        <v>1</v>
      </c>
      <c r="P753" s="9">
        <f t="shared" si="14"/>
        <v>69.989999999999995</v>
      </c>
    </row>
    <row r="754" spans="1:16" x14ac:dyDescent="0.25">
      <c r="A754" t="s">
        <v>2069</v>
      </c>
      <c r="B754" t="s">
        <v>2539</v>
      </c>
      <c r="C754" t="s">
        <v>2502</v>
      </c>
      <c r="D754" t="s">
        <v>2540</v>
      </c>
      <c r="E754" t="s">
        <v>75</v>
      </c>
      <c r="F754" t="s">
        <v>11</v>
      </c>
      <c r="G754" t="s">
        <v>12</v>
      </c>
      <c r="H754" t="s">
        <v>1972</v>
      </c>
      <c r="I754" t="s">
        <v>2425</v>
      </c>
      <c r="J754" t="s">
        <v>2425</v>
      </c>
      <c r="K754" t="s">
        <v>4500</v>
      </c>
      <c r="L754" t="s">
        <v>134</v>
      </c>
      <c r="M754" t="s">
        <v>2504</v>
      </c>
      <c r="N754" s="9">
        <v>39.99</v>
      </c>
      <c r="O754">
        <v>1</v>
      </c>
      <c r="P754" s="9">
        <f t="shared" si="14"/>
        <v>39.99</v>
      </c>
    </row>
    <row r="755" spans="1:16" x14ac:dyDescent="0.25">
      <c r="A755" t="s">
        <v>2440</v>
      </c>
      <c r="B755" t="s">
        <v>2541</v>
      </c>
      <c r="C755" t="s">
        <v>2437</v>
      </c>
      <c r="D755" t="s">
        <v>2542</v>
      </c>
      <c r="E755" t="s">
        <v>21</v>
      </c>
      <c r="F755" t="s">
        <v>11</v>
      </c>
      <c r="G755" t="s">
        <v>22</v>
      </c>
      <c r="H755" t="s">
        <v>378</v>
      </c>
      <c r="I755" t="s">
        <v>954</v>
      </c>
      <c r="J755" t="s">
        <v>954</v>
      </c>
      <c r="K755" t="s">
        <v>4501</v>
      </c>
      <c r="L755" t="s">
        <v>50</v>
      </c>
      <c r="M755" t="s">
        <v>2439</v>
      </c>
      <c r="N755" s="9">
        <v>34.99</v>
      </c>
      <c r="O755">
        <v>8</v>
      </c>
      <c r="P755" s="9">
        <f t="shared" si="14"/>
        <v>279.92</v>
      </c>
    </row>
    <row r="756" spans="1:16" x14ac:dyDescent="0.25">
      <c r="A756" t="s">
        <v>2412</v>
      </c>
      <c r="B756" t="s">
        <v>2546</v>
      </c>
      <c r="C756" t="s">
        <v>2433</v>
      </c>
      <c r="D756" t="s">
        <v>2547</v>
      </c>
      <c r="E756" t="s">
        <v>30</v>
      </c>
      <c r="F756" t="s">
        <v>11</v>
      </c>
      <c r="G756" t="s">
        <v>22</v>
      </c>
      <c r="H756" t="s">
        <v>23</v>
      </c>
      <c r="I756" t="s">
        <v>954</v>
      </c>
      <c r="J756" t="s">
        <v>954</v>
      </c>
      <c r="K756" t="s">
        <v>4501</v>
      </c>
      <c r="L756" t="s">
        <v>1712</v>
      </c>
      <c r="M756" t="s">
        <v>2435</v>
      </c>
      <c r="N756" s="9">
        <v>59.99</v>
      </c>
      <c r="O756">
        <v>1</v>
      </c>
      <c r="P756" s="9">
        <f t="shared" si="14"/>
        <v>59.99</v>
      </c>
    </row>
    <row r="757" spans="1:16" x14ac:dyDescent="0.25">
      <c r="A757" t="s">
        <v>2069</v>
      </c>
      <c r="B757" t="s">
        <v>2548</v>
      </c>
      <c r="C757" t="s">
        <v>2475</v>
      </c>
      <c r="D757" t="s">
        <v>2549</v>
      </c>
      <c r="E757" t="s">
        <v>139</v>
      </c>
      <c r="F757" t="s">
        <v>11</v>
      </c>
      <c r="G757" t="s">
        <v>22</v>
      </c>
      <c r="H757" t="s">
        <v>837</v>
      </c>
      <c r="I757" t="s">
        <v>1482</v>
      </c>
      <c r="J757" t="s">
        <v>1539</v>
      </c>
      <c r="K757" t="s">
        <v>4501</v>
      </c>
      <c r="L757" t="s">
        <v>910</v>
      </c>
      <c r="M757" t="s">
        <v>2469</v>
      </c>
      <c r="N757" s="9">
        <v>69.989999999999995</v>
      </c>
      <c r="O757">
        <v>6</v>
      </c>
      <c r="P757" s="9">
        <f t="shared" si="14"/>
        <v>419.93999999999994</v>
      </c>
    </row>
    <row r="758" spans="1:16" x14ac:dyDescent="0.25">
      <c r="A758" t="s">
        <v>2071</v>
      </c>
      <c r="B758" t="s">
        <v>2550</v>
      </c>
      <c r="C758" t="s">
        <v>2460</v>
      </c>
      <c r="D758" t="s">
        <v>2551</v>
      </c>
      <c r="E758" t="s">
        <v>21</v>
      </c>
      <c r="F758" t="s">
        <v>11</v>
      </c>
      <c r="G758" t="s">
        <v>22</v>
      </c>
      <c r="H758" t="s">
        <v>356</v>
      </c>
      <c r="I758" t="s">
        <v>356</v>
      </c>
      <c r="J758" t="s">
        <v>356</v>
      </c>
      <c r="K758" t="s">
        <v>4501</v>
      </c>
      <c r="L758" t="s">
        <v>910</v>
      </c>
      <c r="M758" t="s">
        <v>2461</v>
      </c>
      <c r="N758" s="9">
        <v>34.99</v>
      </c>
      <c r="O758">
        <v>7</v>
      </c>
      <c r="P758" s="9">
        <f t="shared" si="14"/>
        <v>244.93</v>
      </c>
    </row>
    <row r="759" spans="1:16" x14ac:dyDescent="0.25">
      <c r="A759" t="s">
        <v>2071</v>
      </c>
      <c r="B759" t="s">
        <v>2552</v>
      </c>
      <c r="C759" t="s">
        <v>2450</v>
      </c>
      <c r="D759" t="s">
        <v>2553</v>
      </c>
      <c r="E759" t="s">
        <v>30</v>
      </c>
      <c r="F759" t="s">
        <v>11</v>
      </c>
      <c r="G759" t="s">
        <v>22</v>
      </c>
      <c r="H759" t="s">
        <v>356</v>
      </c>
      <c r="I759" t="s">
        <v>356</v>
      </c>
      <c r="J759" t="s">
        <v>356</v>
      </c>
      <c r="K759" t="s">
        <v>4501</v>
      </c>
      <c r="L759" t="s">
        <v>2260</v>
      </c>
      <c r="M759" t="s">
        <v>2452</v>
      </c>
      <c r="N759" s="9">
        <v>69.989999999999995</v>
      </c>
      <c r="O759">
        <v>8</v>
      </c>
      <c r="P759" s="9">
        <f t="shared" si="14"/>
        <v>559.91999999999996</v>
      </c>
    </row>
    <row r="760" spans="1:16" x14ac:dyDescent="0.25">
      <c r="A760" t="s">
        <v>2071</v>
      </c>
      <c r="B760" t="s">
        <v>2554</v>
      </c>
      <c r="C760" t="s">
        <v>2415</v>
      </c>
      <c r="D760" t="s">
        <v>2555</v>
      </c>
      <c r="E760" t="s">
        <v>35</v>
      </c>
      <c r="F760" t="s">
        <v>11</v>
      </c>
      <c r="G760" t="s">
        <v>22</v>
      </c>
      <c r="H760" t="s">
        <v>356</v>
      </c>
      <c r="I760" t="s">
        <v>356</v>
      </c>
      <c r="J760" t="s">
        <v>356</v>
      </c>
      <c r="K760" t="s">
        <v>4501</v>
      </c>
      <c r="L760" t="s">
        <v>910</v>
      </c>
      <c r="M760" t="s">
        <v>2417</v>
      </c>
      <c r="N760" s="9">
        <v>59.99</v>
      </c>
      <c r="O760">
        <v>5</v>
      </c>
      <c r="P760" s="9">
        <f t="shared" si="14"/>
        <v>299.95</v>
      </c>
    </row>
    <row r="761" spans="1:16" x14ac:dyDescent="0.25">
      <c r="A761" t="s">
        <v>2069</v>
      </c>
      <c r="B761" t="s">
        <v>2556</v>
      </c>
      <c r="C761" t="s">
        <v>2467</v>
      </c>
      <c r="D761" t="s">
        <v>2557</v>
      </c>
      <c r="E761" t="s">
        <v>30</v>
      </c>
      <c r="F761" t="s">
        <v>11</v>
      </c>
      <c r="G761" t="s">
        <v>22</v>
      </c>
      <c r="H761" t="s">
        <v>837</v>
      </c>
      <c r="I761" t="s">
        <v>1482</v>
      </c>
      <c r="J761" t="s">
        <v>1539</v>
      </c>
      <c r="K761" t="s">
        <v>4501</v>
      </c>
      <c r="L761" t="s">
        <v>1121</v>
      </c>
      <c r="M761" t="s">
        <v>2469</v>
      </c>
      <c r="N761" s="9">
        <v>69.989999999999995</v>
      </c>
      <c r="O761">
        <v>4</v>
      </c>
      <c r="P761" s="9">
        <f t="shared" si="14"/>
        <v>279.95999999999998</v>
      </c>
    </row>
    <row r="762" spans="1:16" x14ac:dyDescent="0.25">
      <c r="A762" t="s">
        <v>2071</v>
      </c>
      <c r="B762" t="s">
        <v>2558</v>
      </c>
      <c r="C762" t="s">
        <v>2460</v>
      </c>
      <c r="D762" t="s">
        <v>2559</v>
      </c>
      <c r="E762" t="s">
        <v>89</v>
      </c>
      <c r="F762" t="s">
        <v>11</v>
      </c>
      <c r="G762" t="s">
        <v>22</v>
      </c>
      <c r="H762" t="s">
        <v>356</v>
      </c>
      <c r="I762" t="s">
        <v>356</v>
      </c>
      <c r="J762" t="s">
        <v>356</v>
      </c>
      <c r="K762" t="s">
        <v>4501</v>
      </c>
      <c r="L762" t="s">
        <v>910</v>
      </c>
      <c r="M762" t="s">
        <v>2461</v>
      </c>
      <c r="N762" s="9">
        <v>34.99</v>
      </c>
      <c r="O762">
        <v>5</v>
      </c>
      <c r="P762" s="9">
        <f t="shared" si="14"/>
        <v>174.95000000000002</v>
      </c>
    </row>
    <row r="763" spans="1:16" x14ac:dyDescent="0.25">
      <c r="A763" t="s">
        <v>2071</v>
      </c>
      <c r="B763" t="s">
        <v>2560</v>
      </c>
      <c r="C763" t="s">
        <v>2450</v>
      </c>
      <c r="D763" t="s">
        <v>2561</v>
      </c>
      <c r="E763" t="s">
        <v>89</v>
      </c>
      <c r="F763" t="s">
        <v>11</v>
      </c>
      <c r="G763" t="s">
        <v>22</v>
      </c>
      <c r="H763" t="s">
        <v>356</v>
      </c>
      <c r="I763" t="s">
        <v>356</v>
      </c>
      <c r="J763" t="s">
        <v>356</v>
      </c>
      <c r="K763" t="s">
        <v>4501</v>
      </c>
      <c r="L763" t="s">
        <v>2260</v>
      </c>
      <c r="M763" t="s">
        <v>2452</v>
      </c>
      <c r="N763" s="9">
        <v>69.989999999999995</v>
      </c>
      <c r="O763">
        <v>8</v>
      </c>
      <c r="P763" s="9">
        <f t="shared" si="14"/>
        <v>559.91999999999996</v>
      </c>
    </row>
    <row r="764" spans="1:16" x14ac:dyDescent="0.25">
      <c r="A764" t="s">
        <v>2071</v>
      </c>
      <c r="B764" t="s">
        <v>2562</v>
      </c>
      <c r="C764" t="s">
        <v>2415</v>
      </c>
      <c r="D764" t="s">
        <v>2563</v>
      </c>
      <c r="E764" t="s">
        <v>89</v>
      </c>
      <c r="F764" t="s">
        <v>11</v>
      </c>
      <c r="G764" t="s">
        <v>22</v>
      </c>
      <c r="H764" t="s">
        <v>356</v>
      </c>
      <c r="I764" t="s">
        <v>356</v>
      </c>
      <c r="J764" t="s">
        <v>356</v>
      </c>
      <c r="K764" t="s">
        <v>4501</v>
      </c>
      <c r="L764" t="s">
        <v>910</v>
      </c>
      <c r="M764" t="s">
        <v>2417</v>
      </c>
      <c r="N764" s="9">
        <v>59.99</v>
      </c>
      <c r="O764">
        <v>5</v>
      </c>
      <c r="P764" s="9">
        <f t="shared" si="14"/>
        <v>299.95</v>
      </c>
    </row>
    <row r="765" spans="1:16" x14ac:dyDescent="0.25">
      <c r="A765" t="s">
        <v>2069</v>
      </c>
      <c r="B765" t="s">
        <v>2564</v>
      </c>
      <c r="C765" t="s">
        <v>2475</v>
      </c>
      <c r="D765" t="s">
        <v>2565</v>
      </c>
      <c r="E765" t="s">
        <v>21</v>
      </c>
      <c r="F765" t="s">
        <v>11</v>
      </c>
      <c r="G765" t="s">
        <v>22</v>
      </c>
      <c r="H765" t="s">
        <v>837</v>
      </c>
      <c r="I765" t="s">
        <v>1482</v>
      </c>
      <c r="J765" t="s">
        <v>1539</v>
      </c>
      <c r="K765" t="s">
        <v>4501</v>
      </c>
      <c r="L765" t="s">
        <v>910</v>
      </c>
      <c r="M765" t="s">
        <v>2469</v>
      </c>
      <c r="N765" s="9">
        <v>69.989999999999995</v>
      </c>
      <c r="O765">
        <v>8</v>
      </c>
      <c r="P765" s="9">
        <f t="shared" si="14"/>
        <v>559.91999999999996</v>
      </c>
    </row>
    <row r="766" spans="1:16" x14ac:dyDescent="0.25">
      <c r="A766" t="s">
        <v>2069</v>
      </c>
      <c r="B766" t="s">
        <v>2566</v>
      </c>
      <c r="C766" t="s">
        <v>2467</v>
      </c>
      <c r="D766" t="s">
        <v>2567</v>
      </c>
      <c r="E766" t="s">
        <v>139</v>
      </c>
      <c r="F766" t="s">
        <v>11</v>
      </c>
      <c r="G766" t="s">
        <v>22</v>
      </c>
      <c r="H766" t="s">
        <v>837</v>
      </c>
      <c r="I766" t="s">
        <v>1482</v>
      </c>
      <c r="J766" t="s">
        <v>1539</v>
      </c>
      <c r="K766" t="s">
        <v>4501</v>
      </c>
      <c r="L766" t="s">
        <v>1121</v>
      </c>
      <c r="M766" t="s">
        <v>2469</v>
      </c>
      <c r="N766" s="9">
        <v>69.989999999999995</v>
      </c>
      <c r="O766">
        <v>5</v>
      </c>
      <c r="P766" s="9">
        <f t="shared" si="14"/>
        <v>349.95</v>
      </c>
    </row>
    <row r="767" spans="1:16" x14ac:dyDescent="0.25">
      <c r="A767" t="s">
        <v>2421</v>
      </c>
      <c r="B767" t="s">
        <v>2568</v>
      </c>
      <c r="C767" t="s">
        <v>2486</v>
      </c>
      <c r="D767" t="s">
        <v>2569</v>
      </c>
      <c r="E767" t="s">
        <v>118</v>
      </c>
      <c r="F767" t="s">
        <v>11</v>
      </c>
      <c r="G767" t="s">
        <v>109</v>
      </c>
      <c r="H767" t="s">
        <v>42</v>
      </c>
      <c r="I767" t="s">
        <v>435</v>
      </c>
      <c r="J767" t="s">
        <v>435</v>
      </c>
      <c r="K767" t="s">
        <v>4501</v>
      </c>
      <c r="L767" t="s">
        <v>25</v>
      </c>
      <c r="M767" t="s">
        <v>2488</v>
      </c>
      <c r="N767" s="9">
        <v>29.99</v>
      </c>
      <c r="O767">
        <v>8</v>
      </c>
      <c r="P767" s="9">
        <f t="shared" si="14"/>
        <v>239.92</v>
      </c>
    </row>
    <row r="768" spans="1:16" x14ac:dyDescent="0.25">
      <c r="A768" t="s">
        <v>2069</v>
      </c>
      <c r="B768" t="s">
        <v>2570</v>
      </c>
      <c r="C768" t="s">
        <v>2571</v>
      </c>
      <c r="D768" t="s">
        <v>2572</v>
      </c>
      <c r="E768" t="s">
        <v>10</v>
      </c>
      <c r="F768" t="s">
        <v>11</v>
      </c>
      <c r="G768" t="s">
        <v>12</v>
      </c>
      <c r="H768" t="s">
        <v>1972</v>
      </c>
      <c r="I768" t="s">
        <v>2425</v>
      </c>
      <c r="J768" t="s">
        <v>2425</v>
      </c>
      <c r="K768" t="s">
        <v>4500</v>
      </c>
      <c r="L768" t="s">
        <v>143</v>
      </c>
      <c r="M768" t="s">
        <v>2426</v>
      </c>
      <c r="N768" s="9">
        <v>39.99</v>
      </c>
      <c r="O768">
        <v>8</v>
      </c>
      <c r="P768" s="9">
        <f t="shared" si="14"/>
        <v>319.92</v>
      </c>
    </row>
    <row r="769" spans="1:16" x14ac:dyDescent="0.25">
      <c r="A769" t="s">
        <v>2071</v>
      </c>
      <c r="B769" t="s">
        <v>2573</v>
      </c>
      <c r="C769" t="s">
        <v>2446</v>
      </c>
      <c r="D769" t="s">
        <v>2574</v>
      </c>
      <c r="E769" t="s">
        <v>30</v>
      </c>
      <c r="F769" t="s">
        <v>11</v>
      </c>
      <c r="G769" t="s">
        <v>22</v>
      </c>
      <c r="H769" t="s">
        <v>1055</v>
      </c>
      <c r="I769" t="s">
        <v>1056</v>
      </c>
      <c r="J769" t="s">
        <v>1056</v>
      </c>
      <c r="K769" t="s">
        <v>4502</v>
      </c>
      <c r="L769" t="s">
        <v>143</v>
      </c>
      <c r="M769" t="s">
        <v>2448</v>
      </c>
      <c r="N769" s="9">
        <v>49.99</v>
      </c>
      <c r="O769">
        <v>5</v>
      </c>
      <c r="P769" s="9">
        <f t="shared" si="14"/>
        <v>249.95000000000002</v>
      </c>
    </row>
    <row r="770" spans="1:16" x14ac:dyDescent="0.25">
      <c r="A770" t="s">
        <v>2412</v>
      </c>
      <c r="B770" t="s">
        <v>2575</v>
      </c>
      <c r="C770" t="s">
        <v>2576</v>
      </c>
      <c r="D770" t="s">
        <v>2577</v>
      </c>
      <c r="E770" t="s">
        <v>21</v>
      </c>
      <c r="F770" t="s">
        <v>11</v>
      </c>
      <c r="G770" t="s">
        <v>22</v>
      </c>
      <c r="H770" t="s">
        <v>1042</v>
      </c>
      <c r="I770" t="s">
        <v>1042</v>
      </c>
      <c r="J770" t="s">
        <v>1042</v>
      </c>
      <c r="K770" t="s">
        <v>4501</v>
      </c>
      <c r="L770" t="s">
        <v>127</v>
      </c>
      <c r="M770" t="s">
        <v>2578</v>
      </c>
      <c r="N770" s="9">
        <v>64.989999999999995</v>
      </c>
      <c r="O770">
        <v>1</v>
      </c>
      <c r="P770" s="9">
        <f t="shared" si="14"/>
        <v>64.989999999999995</v>
      </c>
    </row>
    <row r="771" spans="1:16" x14ac:dyDescent="0.25">
      <c r="A771" t="s">
        <v>2069</v>
      </c>
      <c r="B771" t="s">
        <v>2579</v>
      </c>
      <c r="C771" t="s">
        <v>2571</v>
      </c>
      <c r="D771" t="s">
        <v>2580</v>
      </c>
      <c r="E771" t="s">
        <v>30</v>
      </c>
      <c r="F771" t="s">
        <v>11</v>
      </c>
      <c r="G771" t="s">
        <v>12</v>
      </c>
      <c r="H771" t="s">
        <v>1972</v>
      </c>
      <c r="I771" t="s">
        <v>2425</v>
      </c>
      <c r="J771" t="s">
        <v>2425</v>
      </c>
      <c r="K771" t="s">
        <v>4500</v>
      </c>
      <c r="L771" t="s">
        <v>143</v>
      </c>
      <c r="M771" t="s">
        <v>2426</v>
      </c>
      <c r="N771" s="9">
        <v>39.99</v>
      </c>
      <c r="O771">
        <v>5</v>
      </c>
      <c r="P771" s="9">
        <f t="shared" si="14"/>
        <v>199.95000000000002</v>
      </c>
    </row>
    <row r="772" spans="1:16" x14ac:dyDescent="0.25">
      <c r="A772" t="s">
        <v>2440</v>
      </c>
      <c r="B772" t="s">
        <v>2581</v>
      </c>
      <c r="C772" t="s">
        <v>2437</v>
      </c>
      <c r="D772" t="s">
        <v>2582</v>
      </c>
      <c r="E772" t="s">
        <v>30</v>
      </c>
      <c r="F772" t="s">
        <v>11</v>
      </c>
      <c r="G772" t="s">
        <v>22</v>
      </c>
      <c r="H772" t="s">
        <v>378</v>
      </c>
      <c r="I772" t="s">
        <v>954</v>
      </c>
      <c r="J772" t="s">
        <v>954</v>
      </c>
      <c r="K772" t="s">
        <v>4501</v>
      </c>
      <c r="L772" t="s">
        <v>50</v>
      </c>
      <c r="M772" t="s">
        <v>2439</v>
      </c>
      <c r="N772" s="9">
        <v>34.99</v>
      </c>
      <c r="O772">
        <v>8</v>
      </c>
      <c r="P772" s="9">
        <f t="shared" si="14"/>
        <v>279.92</v>
      </c>
    </row>
    <row r="773" spans="1:16" x14ac:dyDescent="0.25">
      <c r="A773" t="s">
        <v>2412</v>
      </c>
      <c r="B773" t="s">
        <v>2583</v>
      </c>
      <c r="C773" t="s">
        <v>2584</v>
      </c>
      <c r="D773" t="s">
        <v>2585</v>
      </c>
      <c r="E773" t="s">
        <v>21</v>
      </c>
      <c r="F773" t="s">
        <v>11</v>
      </c>
      <c r="G773" t="s">
        <v>22</v>
      </c>
      <c r="H773" t="s">
        <v>1042</v>
      </c>
      <c r="I773" t="s">
        <v>1042</v>
      </c>
      <c r="J773" t="s">
        <v>1042</v>
      </c>
      <c r="K773" t="s">
        <v>4501</v>
      </c>
      <c r="L773" t="s">
        <v>143</v>
      </c>
      <c r="M773" t="s">
        <v>2538</v>
      </c>
      <c r="N773" s="9">
        <v>74.989999999999995</v>
      </c>
      <c r="O773">
        <v>1</v>
      </c>
      <c r="P773" s="9">
        <f t="shared" si="14"/>
        <v>74.989999999999995</v>
      </c>
    </row>
    <row r="774" spans="1:16" x14ac:dyDescent="0.25">
      <c r="A774" t="s">
        <v>2421</v>
      </c>
      <c r="B774" t="s">
        <v>2586</v>
      </c>
      <c r="C774" t="s">
        <v>2543</v>
      </c>
      <c r="D774" t="s">
        <v>2587</v>
      </c>
      <c r="E774" t="s">
        <v>543</v>
      </c>
      <c r="F774" t="s">
        <v>11</v>
      </c>
      <c r="G774" t="s">
        <v>109</v>
      </c>
      <c r="H774" t="s">
        <v>42</v>
      </c>
      <c r="I774" t="s">
        <v>2544</v>
      </c>
      <c r="J774" t="s">
        <v>2544</v>
      </c>
      <c r="K774" t="s">
        <v>4501</v>
      </c>
      <c r="L774" t="s">
        <v>134</v>
      </c>
      <c r="M774" t="s">
        <v>2545</v>
      </c>
      <c r="N774" s="9">
        <v>39.99</v>
      </c>
      <c r="O774">
        <v>1</v>
      </c>
      <c r="P774" s="9">
        <f t="shared" si="14"/>
        <v>39.99</v>
      </c>
    </row>
    <row r="775" spans="1:16" x14ac:dyDescent="0.25">
      <c r="A775" t="s">
        <v>2412</v>
      </c>
      <c r="B775" t="s">
        <v>2588</v>
      </c>
      <c r="C775" t="s">
        <v>2589</v>
      </c>
      <c r="D775" t="s">
        <v>2590</v>
      </c>
      <c r="E775" t="s">
        <v>89</v>
      </c>
      <c r="F775" t="s">
        <v>11</v>
      </c>
      <c r="G775" t="s">
        <v>22</v>
      </c>
      <c r="H775" t="s">
        <v>125</v>
      </c>
      <c r="I775" t="s">
        <v>126</v>
      </c>
      <c r="J775" t="s">
        <v>126</v>
      </c>
      <c r="K775" t="s">
        <v>4500</v>
      </c>
      <c r="L775" t="s">
        <v>143</v>
      </c>
      <c r="M775" t="s">
        <v>2591</v>
      </c>
      <c r="N775" s="9">
        <v>59.99</v>
      </c>
      <c r="O775">
        <v>1</v>
      </c>
      <c r="P775" s="9">
        <f t="shared" si="14"/>
        <v>59.99</v>
      </c>
    </row>
    <row r="776" spans="1:16" x14ac:dyDescent="0.25">
      <c r="A776" t="s">
        <v>2431</v>
      </c>
      <c r="B776" t="s">
        <v>2592</v>
      </c>
      <c r="C776" t="s">
        <v>2428</v>
      </c>
      <c r="D776" t="s">
        <v>2593</v>
      </c>
      <c r="E776" t="s">
        <v>139</v>
      </c>
      <c r="F776" t="s">
        <v>11</v>
      </c>
      <c r="G776" t="s">
        <v>22</v>
      </c>
      <c r="H776" t="s">
        <v>125</v>
      </c>
      <c r="I776" t="s">
        <v>201</v>
      </c>
      <c r="J776" t="s">
        <v>201</v>
      </c>
      <c r="K776" t="s">
        <v>4500</v>
      </c>
      <c r="L776" t="s">
        <v>143</v>
      </c>
      <c r="M776" t="s">
        <v>2430</v>
      </c>
      <c r="N776" s="9">
        <v>39.99</v>
      </c>
      <c r="O776">
        <v>8</v>
      </c>
      <c r="P776" s="9">
        <f t="shared" si="14"/>
        <v>319.92</v>
      </c>
    </row>
    <row r="777" spans="1:16" x14ac:dyDescent="0.25">
      <c r="A777" t="s">
        <v>2431</v>
      </c>
      <c r="B777" t="s">
        <v>2594</v>
      </c>
      <c r="C777" t="s">
        <v>2428</v>
      </c>
      <c r="D777" t="s">
        <v>2595</v>
      </c>
      <c r="E777" t="s">
        <v>21</v>
      </c>
      <c r="F777" t="s">
        <v>11</v>
      </c>
      <c r="G777" t="s">
        <v>22</v>
      </c>
      <c r="H777" t="s">
        <v>125</v>
      </c>
      <c r="I777" t="s">
        <v>201</v>
      </c>
      <c r="J777" t="s">
        <v>201</v>
      </c>
      <c r="K777" t="s">
        <v>4500</v>
      </c>
      <c r="L777" t="s">
        <v>143</v>
      </c>
      <c r="M777" t="s">
        <v>2430</v>
      </c>
      <c r="N777" s="9">
        <v>39.99</v>
      </c>
      <c r="O777">
        <v>8</v>
      </c>
      <c r="P777" s="9">
        <f t="shared" si="14"/>
        <v>319.92</v>
      </c>
    </row>
    <row r="778" spans="1:16" x14ac:dyDescent="0.25">
      <c r="A778" t="s">
        <v>2440</v>
      </c>
      <c r="B778" t="s">
        <v>2597</v>
      </c>
      <c r="C778" t="s">
        <v>2437</v>
      </c>
      <c r="D778" t="s">
        <v>2598</v>
      </c>
      <c r="E778" t="s">
        <v>35</v>
      </c>
      <c r="F778" t="s">
        <v>11</v>
      </c>
      <c r="G778" t="s">
        <v>22</v>
      </c>
      <c r="H778" t="s">
        <v>378</v>
      </c>
      <c r="I778" t="s">
        <v>954</v>
      </c>
      <c r="J778" t="s">
        <v>954</v>
      </c>
      <c r="K778" t="s">
        <v>4501</v>
      </c>
      <c r="L778" t="s">
        <v>50</v>
      </c>
      <c r="M778" t="s">
        <v>2439</v>
      </c>
      <c r="N778" s="9">
        <v>34.99</v>
      </c>
      <c r="O778">
        <v>5</v>
      </c>
      <c r="P778" s="9">
        <f t="shared" si="14"/>
        <v>174.95000000000002</v>
      </c>
    </row>
    <row r="779" spans="1:16" x14ac:dyDescent="0.25">
      <c r="A779" t="s">
        <v>2596</v>
      </c>
      <c r="B779" t="s">
        <v>2599</v>
      </c>
      <c r="C779" t="s">
        <v>2600</v>
      </c>
      <c r="D779" t="s">
        <v>2601</v>
      </c>
      <c r="E779" t="s">
        <v>30</v>
      </c>
      <c r="F779" t="s">
        <v>11</v>
      </c>
      <c r="G779" t="s">
        <v>12</v>
      </c>
      <c r="H779" t="s">
        <v>345</v>
      </c>
      <c r="I779" t="s">
        <v>954</v>
      </c>
      <c r="J779" t="s">
        <v>954</v>
      </c>
      <c r="K779" t="s">
        <v>4500</v>
      </c>
      <c r="L779" t="s">
        <v>143</v>
      </c>
      <c r="M779" t="s">
        <v>2602</v>
      </c>
      <c r="N779" s="9">
        <v>24.99</v>
      </c>
      <c r="O779">
        <v>1</v>
      </c>
      <c r="P779" s="9">
        <f t="shared" si="14"/>
        <v>24.99</v>
      </c>
    </row>
    <row r="780" spans="1:16" x14ac:dyDescent="0.25">
      <c r="A780" t="s">
        <v>2071</v>
      </c>
      <c r="B780" t="s">
        <v>2603</v>
      </c>
      <c r="C780" t="s">
        <v>2460</v>
      </c>
      <c r="D780" t="s">
        <v>2604</v>
      </c>
      <c r="E780" t="s">
        <v>139</v>
      </c>
      <c r="F780" t="s">
        <v>11</v>
      </c>
      <c r="G780" t="s">
        <v>22</v>
      </c>
      <c r="H780" t="s">
        <v>356</v>
      </c>
      <c r="I780" t="s">
        <v>356</v>
      </c>
      <c r="J780" t="s">
        <v>356</v>
      </c>
      <c r="K780" t="s">
        <v>4501</v>
      </c>
      <c r="L780" t="s">
        <v>910</v>
      </c>
      <c r="M780" t="s">
        <v>2461</v>
      </c>
      <c r="N780" s="9">
        <v>34.99</v>
      </c>
      <c r="O780">
        <v>4</v>
      </c>
      <c r="P780" s="9">
        <f t="shared" ref="P780:P842" si="15">O780*N780</f>
        <v>139.96</v>
      </c>
    </row>
    <row r="781" spans="1:16" x14ac:dyDescent="0.25">
      <c r="A781" t="s">
        <v>2071</v>
      </c>
      <c r="B781" t="s">
        <v>2605</v>
      </c>
      <c r="C781" t="s">
        <v>2450</v>
      </c>
      <c r="D781" t="s">
        <v>2606</v>
      </c>
      <c r="E781" t="s">
        <v>21</v>
      </c>
      <c r="F781" t="s">
        <v>11</v>
      </c>
      <c r="G781" t="s">
        <v>22</v>
      </c>
      <c r="H781" t="s">
        <v>356</v>
      </c>
      <c r="I781" t="s">
        <v>356</v>
      </c>
      <c r="J781" t="s">
        <v>356</v>
      </c>
      <c r="K781" t="s">
        <v>4501</v>
      </c>
      <c r="L781" t="s">
        <v>2260</v>
      </c>
      <c r="M781" t="s">
        <v>2452</v>
      </c>
      <c r="N781" s="9">
        <v>69.989999999999995</v>
      </c>
      <c r="O781">
        <v>8</v>
      </c>
      <c r="P781" s="9">
        <f t="shared" si="15"/>
        <v>559.91999999999996</v>
      </c>
    </row>
    <row r="782" spans="1:16" x14ac:dyDescent="0.25">
      <c r="A782" t="s">
        <v>2071</v>
      </c>
      <c r="B782" t="s">
        <v>2607</v>
      </c>
      <c r="C782" t="s">
        <v>2460</v>
      </c>
      <c r="D782" t="s">
        <v>2608</v>
      </c>
      <c r="E782" t="s">
        <v>35</v>
      </c>
      <c r="F782" t="s">
        <v>11</v>
      </c>
      <c r="G782" t="s">
        <v>22</v>
      </c>
      <c r="H782" t="s">
        <v>356</v>
      </c>
      <c r="I782" t="s">
        <v>356</v>
      </c>
      <c r="J782" t="s">
        <v>356</v>
      </c>
      <c r="K782" t="s">
        <v>4501</v>
      </c>
      <c r="L782" t="s">
        <v>910</v>
      </c>
      <c r="M782" t="s">
        <v>2461</v>
      </c>
      <c r="N782" s="9">
        <v>34.99</v>
      </c>
      <c r="O782">
        <v>2</v>
      </c>
      <c r="P782" s="9">
        <f t="shared" si="15"/>
        <v>69.98</v>
      </c>
    </row>
    <row r="783" spans="1:16" x14ac:dyDescent="0.25">
      <c r="A783" t="s">
        <v>2069</v>
      </c>
      <c r="B783" t="s">
        <v>2609</v>
      </c>
      <c r="C783" t="s">
        <v>2467</v>
      </c>
      <c r="D783" t="s">
        <v>2610</v>
      </c>
      <c r="E783" t="s">
        <v>21</v>
      </c>
      <c r="F783" t="s">
        <v>11</v>
      </c>
      <c r="G783" t="s">
        <v>22</v>
      </c>
      <c r="H783" t="s">
        <v>837</v>
      </c>
      <c r="I783" t="s">
        <v>1482</v>
      </c>
      <c r="J783" t="s">
        <v>1539</v>
      </c>
      <c r="K783" t="s">
        <v>4501</v>
      </c>
      <c r="L783" t="s">
        <v>1121</v>
      </c>
      <c r="M783" t="s">
        <v>2469</v>
      </c>
      <c r="N783" s="9">
        <v>69.989999999999995</v>
      </c>
      <c r="O783">
        <v>8</v>
      </c>
      <c r="P783" s="9">
        <f t="shared" si="15"/>
        <v>559.91999999999996</v>
      </c>
    </row>
    <row r="784" spans="1:16" x14ac:dyDescent="0.25">
      <c r="A784" t="s">
        <v>2069</v>
      </c>
      <c r="B784" t="s">
        <v>2611</v>
      </c>
      <c r="C784" t="s">
        <v>2475</v>
      </c>
      <c r="D784" t="s">
        <v>2612</v>
      </c>
      <c r="E784" t="s">
        <v>104</v>
      </c>
      <c r="F784" t="s">
        <v>11</v>
      </c>
      <c r="G784" t="s">
        <v>22</v>
      </c>
      <c r="H784" t="s">
        <v>837</v>
      </c>
      <c r="I784" t="s">
        <v>1482</v>
      </c>
      <c r="J784" t="s">
        <v>1539</v>
      </c>
      <c r="K784" t="s">
        <v>4501</v>
      </c>
      <c r="L784" t="s">
        <v>910</v>
      </c>
      <c r="M784" t="s">
        <v>2469</v>
      </c>
      <c r="N784" s="9">
        <v>69.989999999999995</v>
      </c>
      <c r="O784">
        <v>6</v>
      </c>
      <c r="P784" s="9">
        <f t="shared" si="15"/>
        <v>419.93999999999994</v>
      </c>
    </row>
    <row r="785" spans="1:16" x14ac:dyDescent="0.25">
      <c r="A785" t="s">
        <v>2069</v>
      </c>
      <c r="B785" t="s">
        <v>2613</v>
      </c>
      <c r="C785" t="s">
        <v>2467</v>
      </c>
      <c r="D785" t="s">
        <v>2614</v>
      </c>
      <c r="E785" t="s">
        <v>104</v>
      </c>
      <c r="F785" t="s">
        <v>11</v>
      </c>
      <c r="G785" t="s">
        <v>22</v>
      </c>
      <c r="H785" t="s">
        <v>837</v>
      </c>
      <c r="I785" t="s">
        <v>1482</v>
      </c>
      <c r="J785" t="s">
        <v>1539</v>
      </c>
      <c r="K785" t="s">
        <v>4501</v>
      </c>
      <c r="L785" t="s">
        <v>1121</v>
      </c>
      <c r="M785" t="s">
        <v>2469</v>
      </c>
      <c r="N785" s="9">
        <v>69.989999999999995</v>
      </c>
      <c r="O785">
        <v>6</v>
      </c>
      <c r="P785" s="9">
        <f t="shared" si="15"/>
        <v>419.93999999999994</v>
      </c>
    </row>
    <row r="786" spans="1:16" x14ac:dyDescent="0.25">
      <c r="A786" t="s">
        <v>2069</v>
      </c>
      <c r="B786" t="s">
        <v>2615</v>
      </c>
      <c r="C786" t="s">
        <v>2616</v>
      </c>
      <c r="D786" t="s">
        <v>2617</v>
      </c>
      <c r="E786" t="s">
        <v>41</v>
      </c>
      <c r="F786" t="s">
        <v>11</v>
      </c>
      <c r="G786" t="s">
        <v>97</v>
      </c>
      <c r="H786" t="s">
        <v>98</v>
      </c>
      <c r="I786" t="s">
        <v>290</v>
      </c>
      <c r="J786" t="s">
        <v>290</v>
      </c>
      <c r="K786" t="s">
        <v>4500</v>
      </c>
      <c r="L786" t="s">
        <v>143</v>
      </c>
      <c r="M786" t="s">
        <v>2618</v>
      </c>
      <c r="N786" s="9">
        <v>17.989999999999998</v>
      </c>
      <c r="O786">
        <v>1</v>
      </c>
      <c r="P786" s="9">
        <f t="shared" si="15"/>
        <v>17.989999999999998</v>
      </c>
    </row>
    <row r="787" spans="1:16" x14ac:dyDescent="0.25">
      <c r="A787" t="s">
        <v>2069</v>
      </c>
      <c r="B787" t="s">
        <v>2619</v>
      </c>
      <c r="C787" t="s">
        <v>2423</v>
      </c>
      <c r="D787" t="s">
        <v>2620</v>
      </c>
      <c r="E787" t="s">
        <v>30</v>
      </c>
      <c r="F787" t="s">
        <v>11</v>
      </c>
      <c r="G787" t="s">
        <v>12</v>
      </c>
      <c r="H787" t="s">
        <v>1972</v>
      </c>
      <c r="I787" t="s">
        <v>2425</v>
      </c>
      <c r="J787" t="s">
        <v>2425</v>
      </c>
      <c r="K787" t="s">
        <v>4500</v>
      </c>
      <c r="L787" t="s">
        <v>54</v>
      </c>
      <c r="M787" t="s">
        <v>2426</v>
      </c>
      <c r="N787" s="9">
        <v>39.99</v>
      </c>
      <c r="O787">
        <v>5</v>
      </c>
      <c r="P787" s="9">
        <f t="shared" si="15"/>
        <v>199.95000000000002</v>
      </c>
    </row>
    <row r="788" spans="1:16" x14ac:dyDescent="0.25">
      <c r="A788" t="s">
        <v>2071</v>
      </c>
      <c r="B788" t="s">
        <v>2621</v>
      </c>
      <c r="C788" t="s">
        <v>2415</v>
      </c>
      <c r="D788" t="s">
        <v>2622</v>
      </c>
      <c r="E788" t="s">
        <v>30</v>
      </c>
      <c r="F788" t="s">
        <v>11</v>
      </c>
      <c r="G788" t="s">
        <v>22</v>
      </c>
      <c r="H788" t="s">
        <v>356</v>
      </c>
      <c r="I788" t="s">
        <v>356</v>
      </c>
      <c r="J788" t="s">
        <v>356</v>
      </c>
      <c r="K788" t="s">
        <v>4501</v>
      </c>
      <c r="L788" t="s">
        <v>910</v>
      </c>
      <c r="M788" t="s">
        <v>2417</v>
      </c>
      <c r="N788" s="9">
        <v>59.99</v>
      </c>
      <c r="O788">
        <v>8</v>
      </c>
      <c r="P788" s="9">
        <f t="shared" si="15"/>
        <v>479.92</v>
      </c>
    </row>
    <row r="789" spans="1:16" x14ac:dyDescent="0.25">
      <c r="A789" t="s">
        <v>2069</v>
      </c>
      <c r="B789" t="s">
        <v>2623</v>
      </c>
      <c r="C789" t="s">
        <v>2423</v>
      </c>
      <c r="D789" t="s">
        <v>2624</v>
      </c>
      <c r="E789" t="s">
        <v>139</v>
      </c>
      <c r="F789" t="s">
        <v>11</v>
      </c>
      <c r="G789" t="s">
        <v>12</v>
      </c>
      <c r="H789" t="s">
        <v>1972</v>
      </c>
      <c r="I789" t="s">
        <v>2425</v>
      </c>
      <c r="J789" t="s">
        <v>2425</v>
      </c>
      <c r="K789" t="s">
        <v>4500</v>
      </c>
      <c r="L789" t="s">
        <v>54</v>
      </c>
      <c r="M789" t="s">
        <v>2426</v>
      </c>
      <c r="N789" s="9">
        <v>39.99</v>
      </c>
      <c r="O789">
        <v>5</v>
      </c>
      <c r="P789" s="9">
        <f t="shared" si="15"/>
        <v>199.95000000000002</v>
      </c>
    </row>
    <row r="790" spans="1:16" x14ac:dyDescent="0.25">
      <c r="A790" t="s">
        <v>2071</v>
      </c>
      <c r="B790" t="s">
        <v>2625</v>
      </c>
      <c r="C790" t="s">
        <v>2515</v>
      </c>
      <c r="D790" t="s">
        <v>2626</v>
      </c>
      <c r="E790" t="s">
        <v>139</v>
      </c>
      <c r="F790" t="s">
        <v>11</v>
      </c>
      <c r="G790" t="s">
        <v>22</v>
      </c>
      <c r="H790" t="s">
        <v>356</v>
      </c>
      <c r="I790" t="s">
        <v>356</v>
      </c>
      <c r="J790" t="s">
        <v>356</v>
      </c>
      <c r="K790" t="s">
        <v>4501</v>
      </c>
      <c r="L790" t="s">
        <v>910</v>
      </c>
      <c r="M790" t="s">
        <v>2413</v>
      </c>
      <c r="N790" s="9">
        <v>59.99</v>
      </c>
      <c r="O790">
        <v>2</v>
      </c>
      <c r="P790" s="9">
        <f t="shared" si="15"/>
        <v>119.98</v>
      </c>
    </row>
    <row r="791" spans="1:16" x14ac:dyDescent="0.25">
      <c r="A791" t="s">
        <v>2071</v>
      </c>
      <c r="B791" t="s">
        <v>2627</v>
      </c>
      <c r="C791" t="s">
        <v>2460</v>
      </c>
      <c r="D791" t="s">
        <v>2628</v>
      </c>
      <c r="E791" t="s">
        <v>30</v>
      </c>
      <c r="F791" t="s">
        <v>11</v>
      </c>
      <c r="G791" t="s">
        <v>22</v>
      </c>
      <c r="H791" t="s">
        <v>356</v>
      </c>
      <c r="I791" t="s">
        <v>356</v>
      </c>
      <c r="J791" t="s">
        <v>356</v>
      </c>
      <c r="K791" t="s">
        <v>4501</v>
      </c>
      <c r="L791" t="s">
        <v>910</v>
      </c>
      <c r="M791" t="s">
        <v>2461</v>
      </c>
      <c r="N791" s="9">
        <v>34.99</v>
      </c>
      <c r="O791">
        <v>6</v>
      </c>
      <c r="P791" s="9">
        <f t="shared" si="15"/>
        <v>209.94</v>
      </c>
    </row>
    <row r="792" spans="1:16" x14ac:dyDescent="0.25">
      <c r="A792" t="s">
        <v>2440</v>
      </c>
      <c r="B792" t="s">
        <v>2629</v>
      </c>
      <c r="C792" t="s">
        <v>2437</v>
      </c>
      <c r="D792" t="s">
        <v>2630</v>
      </c>
      <c r="E792" t="s">
        <v>139</v>
      </c>
      <c r="F792" t="s">
        <v>11</v>
      </c>
      <c r="G792" t="s">
        <v>22</v>
      </c>
      <c r="H792" t="s">
        <v>378</v>
      </c>
      <c r="I792" t="s">
        <v>954</v>
      </c>
      <c r="J792" t="s">
        <v>954</v>
      </c>
      <c r="K792" t="s">
        <v>4501</v>
      </c>
      <c r="L792" t="s">
        <v>50</v>
      </c>
      <c r="M792" t="s">
        <v>2439</v>
      </c>
      <c r="N792" s="9">
        <v>34.99</v>
      </c>
      <c r="O792">
        <v>8</v>
      </c>
      <c r="P792" s="9">
        <f t="shared" si="15"/>
        <v>279.92</v>
      </c>
    </row>
    <row r="793" spans="1:16" x14ac:dyDescent="0.25">
      <c r="A793" t="s">
        <v>2071</v>
      </c>
      <c r="B793" t="s">
        <v>2631</v>
      </c>
      <c r="C793" t="s">
        <v>2446</v>
      </c>
      <c r="D793" t="s">
        <v>2632</v>
      </c>
      <c r="E793" t="s">
        <v>10</v>
      </c>
      <c r="F793" t="s">
        <v>11</v>
      </c>
      <c r="G793" t="s">
        <v>22</v>
      </c>
      <c r="H793" t="s">
        <v>1055</v>
      </c>
      <c r="I793" t="s">
        <v>1056</v>
      </c>
      <c r="J793" t="s">
        <v>1056</v>
      </c>
      <c r="K793" t="s">
        <v>4502</v>
      </c>
      <c r="L793" t="s">
        <v>143</v>
      </c>
      <c r="M793" t="s">
        <v>2448</v>
      </c>
      <c r="N793" s="9">
        <v>49.99</v>
      </c>
      <c r="O793">
        <v>2</v>
      </c>
      <c r="P793" s="9">
        <f t="shared" si="15"/>
        <v>99.98</v>
      </c>
    </row>
    <row r="794" spans="1:16" x14ac:dyDescent="0.25">
      <c r="A794" t="s">
        <v>2071</v>
      </c>
      <c r="B794" t="s">
        <v>2633</v>
      </c>
      <c r="C794" t="s">
        <v>2515</v>
      </c>
      <c r="D794" t="s">
        <v>2634</v>
      </c>
      <c r="E794" t="s">
        <v>30</v>
      </c>
      <c r="F794" t="s">
        <v>11</v>
      </c>
      <c r="G794" t="s">
        <v>22</v>
      </c>
      <c r="H794" t="s">
        <v>356</v>
      </c>
      <c r="I794" t="s">
        <v>356</v>
      </c>
      <c r="J794" t="s">
        <v>356</v>
      </c>
      <c r="K794" t="s">
        <v>4501</v>
      </c>
      <c r="L794" t="s">
        <v>910</v>
      </c>
      <c r="M794" t="s">
        <v>2413</v>
      </c>
      <c r="N794" s="9">
        <v>59.99</v>
      </c>
      <c r="O794">
        <v>2</v>
      </c>
      <c r="P794" s="9">
        <f t="shared" si="15"/>
        <v>119.98</v>
      </c>
    </row>
    <row r="795" spans="1:16" x14ac:dyDescent="0.25">
      <c r="A795" t="s">
        <v>2071</v>
      </c>
      <c r="B795" t="s">
        <v>2635</v>
      </c>
      <c r="C795" t="s">
        <v>2450</v>
      </c>
      <c r="D795" t="s">
        <v>2636</v>
      </c>
      <c r="E795" t="s">
        <v>41</v>
      </c>
      <c r="F795" t="s">
        <v>11</v>
      </c>
      <c r="G795" t="s">
        <v>22</v>
      </c>
      <c r="H795" t="s">
        <v>356</v>
      </c>
      <c r="I795" t="s">
        <v>356</v>
      </c>
      <c r="J795" t="s">
        <v>356</v>
      </c>
      <c r="K795" t="s">
        <v>4501</v>
      </c>
      <c r="L795" t="s">
        <v>2260</v>
      </c>
      <c r="M795" t="s">
        <v>2452</v>
      </c>
      <c r="N795" s="9">
        <v>69.989999999999995</v>
      </c>
      <c r="O795">
        <v>5</v>
      </c>
      <c r="P795" s="9">
        <f t="shared" si="15"/>
        <v>349.95</v>
      </c>
    </row>
    <row r="796" spans="1:16" x14ac:dyDescent="0.25">
      <c r="A796" t="s">
        <v>2069</v>
      </c>
      <c r="B796" t="s">
        <v>2637</v>
      </c>
      <c r="C796" t="s">
        <v>2467</v>
      </c>
      <c r="D796" t="s">
        <v>2638</v>
      </c>
      <c r="E796" t="s">
        <v>65</v>
      </c>
      <c r="F796" t="s">
        <v>11</v>
      </c>
      <c r="G796" t="s">
        <v>22</v>
      </c>
      <c r="H796" t="s">
        <v>837</v>
      </c>
      <c r="I796" t="s">
        <v>1482</v>
      </c>
      <c r="J796" t="s">
        <v>1539</v>
      </c>
      <c r="K796" t="s">
        <v>4501</v>
      </c>
      <c r="L796" t="s">
        <v>1121</v>
      </c>
      <c r="M796" t="s">
        <v>2469</v>
      </c>
      <c r="N796" s="9">
        <v>69.989999999999995</v>
      </c>
      <c r="O796">
        <v>6</v>
      </c>
      <c r="P796" s="9">
        <f t="shared" si="15"/>
        <v>419.93999999999994</v>
      </c>
    </row>
    <row r="797" spans="1:16" x14ac:dyDescent="0.25">
      <c r="A797" t="s">
        <v>2071</v>
      </c>
      <c r="B797" t="s">
        <v>2639</v>
      </c>
      <c r="C797" t="s">
        <v>2450</v>
      </c>
      <c r="D797" t="s">
        <v>2640</v>
      </c>
      <c r="E797" t="s">
        <v>85</v>
      </c>
      <c r="F797" t="s">
        <v>11</v>
      </c>
      <c r="G797" t="s">
        <v>22</v>
      </c>
      <c r="H797" t="s">
        <v>356</v>
      </c>
      <c r="I797" t="s">
        <v>356</v>
      </c>
      <c r="J797" t="s">
        <v>356</v>
      </c>
      <c r="K797" t="s">
        <v>4501</v>
      </c>
      <c r="L797" t="s">
        <v>2260</v>
      </c>
      <c r="M797" t="s">
        <v>2452</v>
      </c>
      <c r="N797" s="9">
        <v>69.989999999999995</v>
      </c>
      <c r="O797">
        <v>3</v>
      </c>
      <c r="P797" s="9">
        <f t="shared" si="15"/>
        <v>209.96999999999997</v>
      </c>
    </row>
    <row r="798" spans="1:16" x14ac:dyDescent="0.25">
      <c r="A798" t="s">
        <v>2069</v>
      </c>
      <c r="B798" t="s">
        <v>2641</v>
      </c>
      <c r="C798" t="s">
        <v>2475</v>
      </c>
      <c r="D798" t="s">
        <v>2642</v>
      </c>
      <c r="E798" t="s">
        <v>89</v>
      </c>
      <c r="F798" t="s">
        <v>11</v>
      </c>
      <c r="G798" t="s">
        <v>22</v>
      </c>
      <c r="H798" t="s">
        <v>837</v>
      </c>
      <c r="I798" t="s">
        <v>1482</v>
      </c>
      <c r="J798" t="s">
        <v>1539</v>
      </c>
      <c r="K798" t="s">
        <v>4501</v>
      </c>
      <c r="L798" t="s">
        <v>910</v>
      </c>
      <c r="M798" t="s">
        <v>2469</v>
      </c>
      <c r="N798" s="9">
        <v>69.989999999999995</v>
      </c>
      <c r="O798">
        <v>8</v>
      </c>
      <c r="P798" s="9">
        <f t="shared" si="15"/>
        <v>559.91999999999996</v>
      </c>
    </row>
    <row r="799" spans="1:16" x14ac:dyDescent="0.25">
      <c r="A799" t="s">
        <v>2071</v>
      </c>
      <c r="B799" t="s">
        <v>2643</v>
      </c>
      <c r="C799" t="s">
        <v>2450</v>
      </c>
      <c r="D799" t="s">
        <v>2644</v>
      </c>
      <c r="E799" t="s">
        <v>65</v>
      </c>
      <c r="F799" t="s">
        <v>11</v>
      </c>
      <c r="G799" t="s">
        <v>22</v>
      </c>
      <c r="H799" t="s">
        <v>356</v>
      </c>
      <c r="I799" t="s">
        <v>356</v>
      </c>
      <c r="J799" t="s">
        <v>356</v>
      </c>
      <c r="K799" t="s">
        <v>4501</v>
      </c>
      <c r="L799" t="s">
        <v>2260</v>
      </c>
      <c r="M799" t="s">
        <v>2452</v>
      </c>
      <c r="N799" s="9">
        <v>69.989999999999995</v>
      </c>
      <c r="O799">
        <v>6</v>
      </c>
      <c r="P799" s="9">
        <f t="shared" si="15"/>
        <v>419.93999999999994</v>
      </c>
    </row>
    <row r="800" spans="1:16" x14ac:dyDescent="0.25">
      <c r="A800" t="s">
        <v>2412</v>
      </c>
      <c r="B800" t="s">
        <v>2645</v>
      </c>
      <c r="C800" t="s">
        <v>2524</v>
      </c>
      <c r="D800" t="s">
        <v>2646</v>
      </c>
      <c r="E800" t="s">
        <v>30</v>
      </c>
      <c r="F800" t="s">
        <v>11</v>
      </c>
      <c r="G800" t="s">
        <v>22</v>
      </c>
      <c r="H800" t="s">
        <v>90</v>
      </c>
      <c r="I800" t="s">
        <v>90</v>
      </c>
      <c r="J800" t="s">
        <v>90</v>
      </c>
      <c r="K800" t="s">
        <v>4500</v>
      </c>
      <c r="L800" t="s">
        <v>185</v>
      </c>
      <c r="M800" t="s">
        <v>2526</v>
      </c>
      <c r="N800" s="9">
        <v>99.99</v>
      </c>
      <c r="O800">
        <v>1</v>
      </c>
      <c r="P800" s="9">
        <f t="shared" si="15"/>
        <v>99.99</v>
      </c>
    </row>
    <row r="801" spans="1:16" x14ac:dyDescent="0.25">
      <c r="A801" t="s">
        <v>2069</v>
      </c>
      <c r="B801" t="s">
        <v>2647</v>
      </c>
      <c r="C801" t="s">
        <v>2475</v>
      </c>
      <c r="D801" t="s">
        <v>2648</v>
      </c>
      <c r="E801" t="s">
        <v>10</v>
      </c>
      <c r="F801" t="s">
        <v>11</v>
      </c>
      <c r="G801" t="s">
        <v>22</v>
      </c>
      <c r="H801" t="s">
        <v>837</v>
      </c>
      <c r="I801" t="s">
        <v>1482</v>
      </c>
      <c r="J801" t="s">
        <v>1539</v>
      </c>
      <c r="K801" t="s">
        <v>4501</v>
      </c>
      <c r="L801" t="s">
        <v>910</v>
      </c>
      <c r="M801" t="s">
        <v>2469</v>
      </c>
      <c r="N801" s="9">
        <v>69.989999999999995</v>
      </c>
      <c r="O801">
        <v>6</v>
      </c>
      <c r="P801" s="9">
        <f t="shared" si="15"/>
        <v>419.93999999999994</v>
      </c>
    </row>
    <row r="802" spans="1:16" x14ac:dyDescent="0.25">
      <c r="A802" t="s">
        <v>2158</v>
      </c>
      <c r="B802" t="s">
        <v>2649</v>
      </c>
      <c r="C802" t="s">
        <v>2650</v>
      </c>
      <c r="D802" t="s">
        <v>2651</v>
      </c>
      <c r="E802" t="s">
        <v>89</v>
      </c>
      <c r="F802" t="s">
        <v>11</v>
      </c>
      <c r="G802" t="s">
        <v>22</v>
      </c>
      <c r="H802" t="s">
        <v>125</v>
      </c>
      <c r="I802" t="s">
        <v>201</v>
      </c>
      <c r="J802" t="s">
        <v>201</v>
      </c>
      <c r="K802" t="s">
        <v>4500</v>
      </c>
      <c r="L802" t="s">
        <v>1327</v>
      </c>
      <c r="M802" t="s">
        <v>2652</v>
      </c>
      <c r="N802" s="9">
        <v>109.95</v>
      </c>
      <c r="O802">
        <v>1</v>
      </c>
      <c r="P802" s="9">
        <f t="shared" si="15"/>
        <v>109.95</v>
      </c>
    </row>
    <row r="803" spans="1:16" x14ac:dyDescent="0.25">
      <c r="A803" t="s">
        <v>2657</v>
      </c>
      <c r="B803" t="s">
        <v>2653</v>
      </c>
      <c r="C803" t="s">
        <v>2654</v>
      </c>
      <c r="D803" t="s">
        <v>2655</v>
      </c>
      <c r="E803" t="s">
        <v>89</v>
      </c>
      <c r="F803" t="s">
        <v>11</v>
      </c>
      <c r="G803" t="s">
        <v>22</v>
      </c>
      <c r="H803" t="s">
        <v>1042</v>
      </c>
      <c r="I803" t="s">
        <v>1042</v>
      </c>
      <c r="J803" t="s">
        <v>1042</v>
      </c>
      <c r="K803" t="s">
        <v>4501</v>
      </c>
      <c r="L803" t="s">
        <v>289</v>
      </c>
      <c r="M803" t="s">
        <v>2656</v>
      </c>
      <c r="N803" s="9">
        <v>39.99</v>
      </c>
      <c r="O803">
        <v>1</v>
      </c>
      <c r="P803" s="9">
        <f t="shared" si="15"/>
        <v>39.99</v>
      </c>
    </row>
    <row r="804" spans="1:16" x14ac:dyDescent="0.25">
      <c r="A804" t="s">
        <v>2662</v>
      </c>
      <c r="B804" t="s">
        <v>2658</v>
      </c>
      <c r="C804" t="s">
        <v>2659</v>
      </c>
      <c r="D804" t="s">
        <v>2660</v>
      </c>
      <c r="E804" t="s">
        <v>30</v>
      </c>
      <c r="F804" t="s">
        <v>11</v>
      </c>
      <c r="G804" t="s">
        <v>22</v>
      </c>
      <c r="H804" t="s">
        <v>23</v>
      </c>
      <c r="I804" t="s">
        <v>23</v>
      </c>
      <c r="J804" t="s">
        <v>23</v>
      </c>
      <c r="K804" t="s">
        <v>4501</v>
      </c>
      <c r="L804" t="s">
        <v>216</v>
      </c>
      <c r="M804" t="s">
        <v>2661</v>
      </c>
      <c r="N804" s="9">
        <v>39.950000000000003</v>
      </c>
      <c r="O804">
        <v>1</v>
      </c>
      <c r="P804" s="9">
        <f t="shared" si="15"/>
        <v>39.950000000000003</v>
      </c>
    </row>
    <row r="805" spans="1:16" x14ac:dyDescent="0.25">
      <c r="A805" t="s">
        <v>2141</v>
      </c>
      <c r="B805" t="s">
        <v>2663</v>
      </c>
      <c r="C805" t="s">
        <v>2664</v>
      </c>
      <c r="D805" t="s">
        <v>2665</v>
      </c>
      <c r="E805" t="s">
        <v>10</v>
      </c>
      <c r="F805" t="s">
        <v>11</v>
      </c>
      <c r="G805" t="s">
        <v>12</v>
      </c>
      <c r="H805" t="s">
        <v>98</v>
      </c>
      <c r="I805" t="s">
        <v>197</v>
      </c>
      <c r="J805" t="s">
        <v>197</v>
      </c>
      <c r="K805" t="s">
        <v>4500</v>
      </c>
      <c r="L805" t="s">
        <v>108</v>
      </c>
      <c r="M805" t="s">
        <v>2666</v>
      </c>
      <c r="N805" s="9">
        <v>258.26400000000001</v>
      </c>
      <c r="O805">
        <v>1</v>
      </c>
      <c r="P805" s="9">
        <f t="shared" si="15"/>
        <v>258.26400000000001</v>
      </c>
    </row>
    <row r="806" spans="1:16" x14ac:dyDescent="0.25">
      <c r="A806" t="s">
        <v>2141</v>
      </c>
      <c r="B806" t="s">
        <v>2667</v>
      </c>
      <c r="C806" t="s">
        <v>2664</v>
      </c>
      <c r="D806" t="s">
        <v>2668</v>
      </c>
      <c r="E806" t="s">
        <v>35</v>
      </c>
      <c r="F806" t="s">
        <v>11</v>
      </c>
      <c r="G806" t="s">
        <v>12</v>
      </c>
      <c r="H806" t="s">
        <v>98</v>
      </c>
      <c r="I806" t="s">
        <v>197</v>
      </c>
      <c r="J806" t="s">
        <v>197</v>
      </c>
      <c r="K806" t="s">
        <v>4500</v>
      </c>
      <c r="L806" t="s">
        <v>108</v>
      </c>
      <c r="M806" t="s">
        <v>2666</v>
      </c>
      <c r="N806" s="9">
        <v>258.26400000000001</v>
      </c>
      <c r="O806">
        <v>2</v>
      </c>
      <c r="P806" s="9">
        <f t="shared" si="15"/>
        <v>516.52800000000002</v>
      </c>
    </row>
    <row r="807" spans="1:16" x14ac:dyDescent="0.25">
      <c r="A807" t="s">
        <v>2141</v>
      </c>
      <c r="B807" t="s">
        <v>2669</v>
      </c>
      <c r="C807" t="s">
        <v>2664</v>
      </c>
      <c r="D807" t="s">
        <v>2670</v>
      </c>
      <c r="E807" t="s">
        <v>65</v>
      </c>
      <c r="F807" t="s">
        <v>11</v>
      </c>
      <c r="G807" t="s">
        <v>12</v>
      </c>
      <c r="H807" t="s">
        <v>98</v>
      </c>
      <c r="I807" t="s">
        <v>197</v>
      </c>
      <c r="J807" t="s">
        <v>197</v>
      </c>
      <c r="K807" t="s">
        <v>4500</v>
      </c>
      <c r="L807" t="s">
        <v>108</v>
      </c>
      <c r="M807" t="s">
        <v>2666</v>
      </c>
      <c r="N807" s="9">
        <v>243.93299999999996</v>
      </c>
      <c r="O807">
        <v>3</v>
      </c>
      <c r="P807" s="9">
        <f t="shared" si="15"/>
        <v>731.79899999999986</v>
      </c>
    </row>
    <row r="808" spans="1:16" x14ac:dyDescent="0.25">
      <c r="A808" t="s">
        <v>2141</v>
      </c>
      <c r="B808" t="s">
        <v>2671</v>
      </c>
      <c r="C808" t="s">
        <v>2664</v>
      </c>
      <c r="D808" t="s">
        <v>2672</v>
      </c>
      <c r="E808" t="s">
        <v>85</v>
      </c>
      <c r="F808" t="s">
        <v>11</v>
      </c>
      <c r="G808" t="s">
        <v>12</v>
      </c>
      <c r="H808" t="s">
        <v>98</v>
      </c>
      <c r="I808" t="s">
        <v>197</v>
      </c>
      <c r="J808" t="s">
        <v>197</v>
      </c>
      <c r="K808" t="s">
        <v>4500</v>
      </c>
      <c r="L808" t="s">
        <v>108</v>
      </c>
      <c r="M808" t="s">
        <v>2666</v>
      </c>
      <c r="N808" s="9">
        <v>258.26400000000001</v>
      </c>
      <c r="O808">
        <v>4</v>
      </c>
      <c r="P808" s="9">
        <f t="shared" si="15"/>
        <v>1033.056</v>
      </c>
    </row>
    <row r="809" spans="1:16" x14ac:dyDescent="0.25">
      <c r="A809" t="s">
        <v>2141</v>
      </c>
      <c r="B809" t="s">
        <v>2673</v>
      </c>
      <c r="C809" t="s">
        <v>2664</v>
      </c>
      <c r="D809" t="s">
        <v>2674</v>
      </c>
      <c r="E809" t="s">
        <v>41</v>
      </c>
      <c r="F809" t="s">
        <v>11</v>
      </c>
      <c r="G809" t="s">
        <v>12</v>
      </c>
      <c r="H809" t="s">
        <v>98</v>
      </c>
      <c r="I809" t="s">
        <v>197</v>
      </c>
      <c r="J809" t="s">
        <v>197</v>
      </c>
      <c r="K809" t="s">
        <v>4500</v>
      </c>
      <c r="L809" t="s">
        <v>108</v>
      </c>
      <c r="M809" t="s">
        <v>2666</v>
      </c>
      <c r="N809" s="9">
        <v>258.26400000000001</v>
      </c>
      <c r="O809">
        <v>2</v>
      </c>
      <c r="P809" s="9">
        <f t="shared" si="15"/>
        <v>516.52800000000002</v>
      </c>
    </row>
    <row r="810" spans="1:16" x14ac:dyDescent="0.25">
      <c r="A810" t="s">
        <v>2141</v>
      </c>
      <c r="B810" t="s">
        <v>2675</v>
      </c>
      <c r="C810" t="s">
        <v>2664</v>
      </c>
      <c r="D810" t="s">
        <v>2676</v>
      </c>
      <c r="E810" t="s">
        <v>75</v>
      </c>
      <c r="F810" t="s">
        <v>11</v>
      </c>
      <c r="G810" t="s">
        <v>12</v>
      </c>
      <c r="H810" t="s">
        <v>98</v>
      </c>
      <c r="I810" t="s">
        <v>197</v>
      </c>
      <c r="J810" t="s">
        <v>197</v>
      </c>
      <c r="K810" t="s">
        <v>4500</v>
      </c>
      <c r="L810" t="s">
        <v>108</v>
      </c>
      <c r="M810" t="s">
        <v>2666</v>
      </c>
      <c r="N810" s="9">
        <v>258.26400000000001</v>
      </c>
      <c r="O810">
        <v>2</v>
      </c>
      <c r="P810" s="9">
        <f t="shared" si="15"/>
        <v>516.52800000000002</v>
      </c>
    </row>
    <row r="811" spans="1:16" x14ac:dyDescent="0.25">
      <c r="A811" t="s">
        <v>2141</v>
      </c>
      <c r="B811" t="s">
        <v>2677</v>
      </c>
      <c r="C811" t="s">
        <v>2664</v>
      </c>
      <c r="D811" t="s">
        <v>2678</v>
      </c>
      <c r="E811" t="s">
        <v>1839</v>
      </c>
      <c r="F811" t="s">
        <v>11</v>
      </c>
      <c r="G811" t="s">
        <v>12</v>
      </c>
      <c r="H811" t="s">
        <v>98</v>
      </c>
      <c r="I811" t="s">
        <v>197</v>
      </c>
      <c r="J811" t="s">
        <v>197</v>
      </c>
      <c r="K811" t="s">
        <v>4500</v>
      </c>
      <c r="L811" t="s">
        <v>108</v>
      </c>
      <c r="M811" t="s">
        <v>2666</v>
      </c>
      <c r="N811" s="9">
        <v>258.26400000000001</v>
      </c>
      <c r="O811">
        <v>1</v>
      </c>
      <c r="P811" s="9">
        <f t="shared" si="15"/>
        <v>258.26400000000001</v>
      </c>
    </row>
    <row r="812" spans="1:16" x14ac:dyDescent="0.25">
      <c r="A812" t="s">
        <v>2141</v>
      </c>
      <c r="B812" t="s">
        <v>2679</v>
      </c>
      <c r="C812" t="s">
        <v>2680</v>
      </c>
      <c r="D812" t="s">
        <v>2681</v>
      </c>
      <c r="E812" t="s">
        <v>10</v>
      </c>
      <c r="F812" t="s">
        <v>11</v>
      </c>
      <c r="G812" t="s">
        <v>12</v>
      </c>
      <c r="H812" t="s">
        <v>98</v>
      </c>
      <c r="I812" t="s">
        <v>197</v>
      </c>
      <c r="J812" t="s">
        <v>197</v>
      </c>
      <c r="K812" t="s">
        <v>4500</v>
      </c>
      <c r="L812" t="s">
        <v>264</v>
      </c>
      <c r="M812" t="s">
        <v>2682</v>
      </c>
      <c r="N812" s="9">
        <v>258.26400000000001</v>
      </c>
      <c r="O812">
        <v>1</v>
      </c>
      <c r="P812" s="9">
        <f t="shared" si="15"/>
        <v>258.26400000000001</v>
      </c>
    </row>
    <row r="813" spans="1:16" x14ac:dyDescent="0.25">
      <c r="A813" t="s">
        <v>2141</v>
      </c>
      <c r="B813" t="s">
        <v>2683</v>
      </c>
      <c r="C813" t="s">
        <v>2680</v>
      </c>
      <c r="D813" t="s">
        <v>2684</v>
      </c>
      <c r="E813" t="s">
        <v>35</v>
      </c>
      <c r="F813" t="s">
        <v>11</v>
      </c>
      <c r="G813" t="s">
        <v>12</v>
      </c>
      <c r="H813" t="s">
        <v>98</v>
      </c>
      <c r="I813" t="s">
        <v>197</v>
      </c>
      <c r="J813" t="s">
        <v>197</v>
      </c>
      <c r="K813" t="s">
        <v>4500</v>
      </c>
      <c r="L813" t="s">
        <v>264</v>
      </c>
      <c r="M813" t="s">
        <v>2682</v>
      </c>
      <c r="N813" s="9">
        <v>258.26400000000001</v>
      </c>
      <c r="O813">
        <v>2</v>
      </c>
      <c r="P813" s="9">
        <f t="shared" si="15"/>
        <v>516.52800000000002</v>
      </c>
    </row>
    <row r="814" spans="1:16" x14ac:dyDescent="0.25">
      <c r="A814" t="s">
        <v>2141</v>
      </c>
      <c r="B814" t="s">
        <v>2685</v>
      </c>
      <c r="C814" t="s">
        <v>2680</v>
      </c>
      <c r="D814" t="s">
        <v>2686</v>
      </c>
      <c r="E814" t="s">
        <v>65</v>
      </c>
      <c r="F814" t="s">
        <v>11</v>
      </c>
      <c r="G814" t="s">
        <v>12</v>
      </c>
      <c r="H814" t="s">
        <v>98</v>
      </c>
      <c r="I814" t="s">
        <v>197</v>
      </c>
      <c r="J814" t="s">
        <v>197</v>
      </c>
      <c r="K814" t="s">
        <v>4500</v>
      </c>
      <c r="L814" t="s">
        <v>264</v>
      </c>
      <c r="M814" t="s">
        <v>2682</v>
      </c>
      <c r="N814" s="9">
        <v>243.93299999999996</v>
      </c>
      <c r="O814">
        <v>3</v>
      </c>
      <c r="P814" s="9">
        <f t="shared" si="15"/>
        <v>731.79899999999986</v>
      </c>
    </row>
    <row r="815" spans="1:16" x14ac:dyDescent="0.25">
      <c r="A815" t="s">
        <v>2141</v>
      </c>
      <c r="B815" t="s">
        <v>2687</v>
      </c>
      <c r="C815" t="s">
        <v>2680</v>
      </c>
      <c r="D815" t="s">
        <v>2688</v>
      </c>
      <c r="E815" t="s">
        <v>85</v>
      </c>
      <c r="F815" t="s">
        <v>11</v>
      </c>
      <c r="G815" t="s">
        <v>12</v>
      </c>
      <c r="H815" t="s">
        <v>98</v>
      </c>
      <c r="I815" t="s">
        <v>197</v>
      </c>
      <c r="J815" t="s">
        <v>197</v>
      </c>
      <c r="K815" t="s">
        <v>4500</v>
      </c>
      <c r="L815" t="s">
        <v>264</v>
      </c>
      <c r="M815" t="s">
        <v>2682</v>
      </c>
      <c r="N815" s="9">
        <v>258.26400000000001</v>
      </c>
      <c r="O815">
        <v>4</v>
      </c>
      <c r="P815" s="9">
        <f t="shared" si="15"/>
        <v>1033.056</v>
      </c>
    </row>
    <row r="816" spans="1:16" x14ac:dyDescent="0.25">
      <c r="A816" t="s">
        <v>2141</v>
      </c>
      <c r="B816" t="s">
        <v>2689</v>
      </c>
      <c r="C816" t="s">
        <v>2680</v>
      </c>
      <c r="D816" t="s">
        <v>2690</v>
      </c>
      <c r="E816" t="s">
        <v>41</v>
      </c>
      <c r="F816" t="s">
        <v>11</v>
      </c>
      <c r="G816" t="s">
        <v>12</v>
      </c>
      <c r="H816" t="s">
        <v>98</v>
      </c>
      <c r="I816" t="s">
        <v>197</v>
      </c>
      <c r="J816" t="s">
        <v>197</v>
      </c>
      <c r="K816" t="s">
        <v>4500</v>
      </c>
      <c r="L816" t="s">
        <v>264</v>
      </c>
      <c r="M816" t="s">
        <v>2682</v>
      </c>
      <c r="N816" s="9">
        <v>258.26400000000001</v>
      </c>
      <c r="O816">
        <v>2</v>
      </c>
      <c r="P816" s="9">
        <f t="shared" si="15"/>
        <v>516.52800000000002</v>
      </c>
    </row>
    <row r="817" spans="1:16" x14ac:dyDescent="0.25">
      <c r="A817" t="s">
        <v>2141</v>
      </c>
      <c r="B817" t="s">
        <v>2691</v>
      </c>
      <c r="C817" t="s">
        <v>2680</v>
      </c>
      <c r="D817" t="s">
        <v>2692</v>
      </c>
      <c r="E817" t="s">
        <v>75</v>
      </c>
      <c r="F817" t="s">
        <v>11</v>
      </c>
      <c r="G817" t="s">
        <v>12</v>
      </c>
      <c r="H817" t="s">
        <v>98</v>
      </c>
      <c r="I817" t="s">
        <v>197</v>
      </c>
      <c r="J817" t="s">
        <v>197</v>
      </c>
      <c r="K817" t="s">
        <v>4500</v>
      </c>
      <c r="L817" t="s">
        <v>264</v>
      </c>
      <c r="M817" t="s">
        <v>2682</v>
      </c>
      <c r="N817" s="9">
        <v>258.26400000000001</v>
      </c>
      <c r="O817">
        <v>2</v>
      </c>
      <c r="P817" s="9">
        <f t="shared" si="15"/>
        <v>516.52800000000002</v>
      </c>
    </row>
    <row r="818" spans="1:16" x14ac:dyDescent="0.25">
      <c r="A818" t="s">
        <v>2141</v>
      </c>
      <c r="B818" t="s">
        <v>2693</v>
      </c>
      <c r="C818" t="s">
        <v>2680</v>
      </c>
      <c r="D818" t="s">
        <v>2694</v>
      </c>
      <c r="E818" t="s">
        <v>1839</v>
      </c>
      <c r="F818" t="s">
        <v>11</v>
      </c>
      <c r="G818" t="s">
        <v>12</v>
      </c>
      <c r="H818" t="s">
        <v>98</v>
      </c>
      <c r="I818" t="s">
        <v>197</v>
      </c>
      <c r="J818" t="s">
        <v>197</v>
      </c>
      <c r="K818" t="s">
        <v>4500</v>
      </c>
      <c r="L818" t="s">
        <v>264</v>
      </c>
      <c r="M818" t="s">
        <v>2682</v>
      </c>
      <c r="N818" s="9">
        <v>258.26400000000001</v>
      </c>
      <c r="O818">
        <v>1</v>
      </c>
      <c r="P818" s="9">
        <f t="shared" si="15"/>
        <v>258.26400000000001</v>
      </c>
    </row>
    <row r="819" spans="1:16" x14ac:dyDescent="0.25">
      <c r="A819" t="s">
        <v>2141</v>
      </c>
      <c r="B819" t="s">
        <v>2695</v>
      </c>
      <c r="C819" t="s">
        <v>2696</v>
      </c>
      <c r="D819" t="s">
        <v>2697</v>
      </c>
      <c r="E819" t="s">
        <v>10</v>
      </c>
      <c r="F819" t="s">
        <v>11</v>
      </c>
      <c r="G819" t="s">
        <v>12</v>
      </c>
      <c r="H819" t="s">
        <v>98</v>
      </c>
      <c r="I819" t="s">
        <v>197</v>
      </c>
      <c r="J819" t="s">
        <v>197</v>
      </c>
      <c r="K819" t="s">
        <v>4500</v>
      </c>
      <c r="L819" t="s">
        <v>127</v>
      </c>
      <c r="M819" t="s">
        <v>2698</v>
      </c>
      <c r="N819" s="9">
        <v>258.26400000000001</v>
      </c>
      <c r="O819">
        <v>1</v>
      </c>
      <c r="P819" s="9">
        <f t="shared" si="15"/>
        <v>258.26400000000001</v>
      </c>
    </row>
    <row r="820" spans="1:16" x14ac:dyDescent="0.25">
      <c r="A820" t="s">
        <v>2141</v>
      </c>
      <c r="B820" t="s">
        <v>2699</v>
      </c>
      <c r="C820" t="s">
        <v>2696</v>
      </c>
      <c r="D820" t="s">
        <v>2700</v>
      </c>
      <c r="E820" t="s">
        <v>35</v>
      </c>
      <c r="F820" t="s">
        <v>11</v>
      </c>
      <c r="G820" t="s">
        <v>12</v>
      </c>
      <c r="H820" t="s">
        <v>98</v>
      </c>
      <c r="I820" t="s">
        <v>197</v>
      </c>
      <c r="J820" t="s">
        <v>197</v>
      </c>
      <c r="K820" t="s">
        <v>4500</v>
      </c>
      <c r="L820" t="s">
        <v>127</v>
      </c>
      <c r="M820" t="s">
        <v>2698</v>
      </c>
      <c r="N820" s="9">
        <v>258.26400000000001</v>
      </c>
      <c r="O820">
        <v>2</v>
      </c>
      <c r="P820" s="9">
        <f t="shared" si="15"/>
        <v>516.52800000000002</v>
      </c>
    </row>
    <row r="821" spans="1:16" x14ac:dyDescent="0.25">
      <c r="A821" t="s">
        <v>2141</v>
      </c>
      <c r="B821" t="s">
        <v>2701</v>
      </c>
      <c r="C821" t="s">
        <v>2696</v>
      </c>
      <c r="D821" t="s">
        <v>2702</v>
      </c>
      <c r="E821" t="s">
        <v>65</v>
      </c>
      <c r="F821" t="s">
        <v>11</v>
      </c>
      <c r="G821" t="s">
        <v>12</v>
      </c>
      <c r="H821" t="s">
        <v>98</v>
      </c>
      <c r="I821" t="s">
        <v>197</v>
      </c>
      <c r="J821" t="s">
        <v>197</v>
      </c>
      <c r="K821" t="s">
        <v>4500</v>
      </c>
      <c r="L821" t="s">
        <v>127</v>
      </c>
      <c r="M821" t="s">
        <v>2698</v>
      </c>
      <c r="N821" s="9">
        <v>258.26400000000001</v>
      </c>
      <c r="O821">
        <v>4</v>
      </c>
      <c r="P821" s="9">
        <f t="shared" si="15"/>
        <v>1033.056</v>
      </c>
    </row>
    <row r="822" spans="1:16" x14ac:dyDescent="0.25">
      <c r="A822" t="s">
        <v>2141</v>
      </c>
      <c r="B822" t="s">
        <v>2703</v>
      </c>
      <c r="C822" t="s">
        <v>2696</v>
      </c>
      <c r="D822" t="s">
        <v>2704</v>
      </c>
      <c r="E822" t="s">
        <v>85</v>
      </c>
      <c r="F822" t="s">
        <v>11</v>
      </c>
      <c r="G822" t="s">
        <v>12</v>
      </c>
      <c r="H822" t="s">
        <v>98</v>
      </c>
      <c r="I822" t="s">
        <v>197</v>
      </c>
      <c r="J822" t="s">
        <v>197</v>
      </c>
      <c r="K822" t="s">
        <v>4500</v>
      </c>
      <c r="L822" t="s">
        <v>127</v>
      </c>
      <c r="M822" t="s">
        <v>2698</v>
      </c>
      <c r="N822" s="9">
        <v>258.26400000000001</v>
      </c>
      <c r="O822">
        <v>5</v>
      </c>
      <c r="P822" s="9">
        <f t="shared" si="15"/>
        <v>1291.3200000000002</v>
      </c>
    </row>
    <row r="823" spans="1:16" x14ac:dyDescent="0.25">
      <c r="A823" t="s">
        <v>2141</v>
      </c>
      <c r="B823" t="s">
        <v>2705</v>
      </c>
      <c r="C823" t="s">
        <v>2696</v>
      </c>
      <c r="D823" t="s">
        <v>2706</v>
      </c>
      <c r="E823" t="s">
        <v>41</v>
      </c>
      <c r="F823" t="s">
        <v>11</v>
      </c>
      <c r="G823" t="s">
        <v>12</v>
      </c>
      <c r="H823" t="s">
        <v>98</v>
      </c>
      <c r="I823" t="s">
        <v>197</v>
      </c>
      <c r="J823" t="s">
        <v>197</v>
      </c>
      <c r="K823" t="s">
        <v>4500</v>
      </c>
      <c r="L823" t="s">
        <v>127</v>
      </c>
      <c r="M823" t="s">
        <v>2698</v>
      </c>
      <c r="N823" s="9">
        <v>258.26400000000001</v>
      </c>
      <c r="O823">
        <v>3</v>
      </c>
      <c r="P823" s="9">
        <f t="shared" si="15"/>
        <v>774.79200000000003</v>
      </c>
    </row>
    <row r="824" spans="1:16" x14ac:dyDescent="0.25">
      <c r="A824" t="s">
        <v>2141</v>
      </c>
      <c r="B824" t="s">
        <v>2707</v>
      </c>
      <c r="C824" t="s">
        <v>2696</v>
      </c>
      <c r="D824" t="s">
        <v>2708</v>
      </c>
      <c r="E824" t="s">
        <v>75</v>
      </c>
      <c r="F824" t="s">
        <v>11</v>
      </c>
      <c r="G824" t="s">
        <v>12</v>
      </c>
      <c r="H824" t="s">
        <v>98</v>
      </c>
      <c r="I824" t="s">
        <v>197</v>
      </c>
      <c r="J824" t="s">
        <v>197</v>
      </c>
      <c r="K824" t="s">
        <v>4500</v>
      </c>
      <c r="L824" t="s">
        <v>127</v>
      </c>
      <c r="M824" t="s">
        <v>2698</v>
      </c>
      <c r="N824" s="9">
        <v>258.26400000000001</v>
      </c>
      <c r="O824">
        <v>2</v>
      </c>
      <c r="P824" s="9">
        <f t="shared" si="15"/>
        <v>516.52800000000002</v>
      </c>
    </row>
    <row r="825" spans="1:16" x14ac:dyDescent="0.25">
      <c r="A825" t="s">
        <v>2141</v>
      </c>
      <c r="B825" t="s">
        <v>2709</v>
      </c>
      <c r="C825" t="s">
        <v>2696</v>
      </c>
      <c r="D825" t="s">
        <v>2710</v>
      </c>
      <c r="E825" t="s">
        <v>1839</v>
      </c>
      <c r="F825" t="s">
        <v>11</v>
      </c>
      <c r="G825" t="s">
        <v>12</v>
      </c>
      <c r="H825" t="s">
        <v>98</v>
      </c>
      <c r="I825" t="s">
        <v>197</v>
      </c>
      <c r="J825" t="s">
        <v>197</v>
      </c>
      <c r="K825" t="s">
        <v>4500</v>
      </c>
      <c r="L825" t="s">
        <v>127</v>
      </c>
      <c r="M825" t="s">
        <v>2698</v>
      </c>
      <c r="N825" s="9">
        <v>258.26400000000001</v>
      </c>
      <c r="O825">
        <v>1</v>
      </c>
      <c r="P825" s="9">
        <f t="shared" si="15"/>
        <v>258.26400000000001</v>
      </c>
    </row>
    <row r="826" spans="1:16" x14ac:dyDescent="0.25">
      <c r="A826" t="s">
        <v>2141</v>
      </c>
      <c r="B826" t="s">
        <v>2711</v>
      </c>
      <c r="C826" t="s">
        <v>2712</v>
      </c>
      <c r="D826" t="s">
        <v>2713</v>
      </c>
      <c r="E826" t="s">
        <v>89</v>
      </c>
      <c r="F826" t="s">
        <v>11</v>
      </c>
      <c r="G826" t="s">
        <v>22</v>
      </c>
      <c r="H826" t="s">
        <v>215</v>
      </c>
      <c r="I826" t="s">
        <v>215</v>
      </c>
      <c r="J826" t="s">
        <v>215</v>
      </c>
      <c r="K826" t="s">
        <v>4502</v>
      </c>
      <c r="L826" t="s">
        <v>264</v>
      </c>
      <c r="M826" t="s">
        <v>2714</v>
      </c>
      <c r="N826" s="9">
        <v>258.26400000000001</v>
      </c>
      <c r="O826">
        <v>2</v>
      </c>
      <c r="P826" s="9">
        <f t="shared" si="15"/>
        <v>516.52800000000002</v>
      </c>
    </row>
    <row r="827" spans="1:16" x14ac:dyDescent="0.25">
      <c r="A827" t="s">
        <v>2141</v>
      </c>
      <c r="B827" t="s">
        <v>2715</v>
      </c>
      <c r="C827" t="s">
        <v>2712</v>
      </c>
      <c r="D827" t="s">
        <v>2716</v>
      </c>
      <c r="E827" t="s">
        <v>30</v>
      </c>
      <c r="F827" t="s">
        <v>11</v>
      </c>
      <c r="G827" t="s">
        <v>22</v>
      </c>
      <c r="H827" t="s">
        <v>215</v>
      </c>
      <c r="I827" t="s">
        <v>215</v>
      </c>
      <c r="J827" t="s">
        <v>215</v>
      </c>
      <c r="K827" t="s">
        <v>4502</v>
      </c>
      <c r="L827" t="s">
        <v>264</v>
      </c>
      <c r="M827" t="s">
        <v>2714</v>
      </c>
      <c r="N827" s="9">
        <v>258.26400000000001</v>
      </c>
      <c r="O827">
        <v>4</v>
      </c>
      <c r="P827" s="9">
        <f t="shared" si="15"/>
        <v>1033.056</v>
      </c>
    </row>
    <row r="828" spans="1:16" x14ac:dyDescent="0.25">
      <c r="A828" t="s">
        <v>2141</v>
      </c>
      <c r="B828" t="s">
        <v>2717</v>
      </c>
      <c r="C828" t="s">
        <v>2712</v>
      </c>
      <c r="D828" t="s">
        <v>2718</v>
      </c>
      <c r="E828" t="s">
        <v>139</v>
      </c>
      <c r="F828" t="s">
        <v>11</v>
      </c>
      <c r="G828" t="s">
        <v>22</v>
      </c>
      <c r="H828" t="s">
        <v>215</v>
      </c>
      <c r="I828" t="s">
        <v>215</v>
      </c>
      <c r="J828" t="s">
        <v>215</v>
      </c>
      <c r="K828" t="s">
        <v>4502</v>
      </c>
      <c r="L828" t="s">
        <v>264</v>
      </c>
      <c r="M828" t="s">
        <v>2714</v>
      </c>
      <c r="N828" s="9">
        <v>258.26400000000001</v>
      </c>
      <c r="O828">
        <v>5</v>
      </c>
      <c r="P828" s="9">
        <f t="shared" si="15"/>
        <v>1291.3200000000002</v>
      </c>
    </row>
    <row r="829" spans="1:16" x14ac:dyDescent="0.25">
      <c r="A829" t="s">
        <v>2141</v>
      </c>
      <c r="B829" t="s">
        <v>2719</v>
      </c>
      <c r="C829" t="s">
        <v>2712</v>
      </c>
      <c r="D829" t="s">
        <v>2720</v>
      </c>
      <c r="E829" t="s">
        <v>10</v>
      </c>
      <c r="F829" t="s">
        <v>11</v>
      </c>
      <c r="G829" t="s">
        <v>22</v>
      </c>
      <c r="H829" t="s">
        <v>215</v>
      </c>
      <c r="I829" t="s">
        <v>215</v>
      </c>
      <c r="J829" t="s">
        <v>215</v>
      </c>
      <c r="K829" t="s">
        <v>4502</v>
      </c>
      <c r="L829" t="s">
        <v>264</v>
      </c>
      <c r="M829" t="s">
        <v>2714</v>
      </c>
      <c r="N829" s="9">
        <v>258.26400000000001</v>
      </c>
      <c r="O829">
        <v>5</v>
      </c>
      <c r="P829" s="9">
        <f t="shared" si="15"/>
        <v>1291.3200000000002</v>
      </c>
    </row>
    <row r="830" spans="1:16" x14ac:dyDescent="0.25">
      <c r="A830" t="s">
        <v>2141</v>
      </c>
      <c r="B830" t="s">
        <v>2721</v>
      </c>
      <c r="C830" t="s">
        <v>2712</v>
      </c>
      <c r="D830" t="s">
        <v>2722</v>
      </c>
      <c r="E830" t="s">
        <v>35</v>
      </c>
      <c r="F830" t="s">
        <v>11</v>
      </c>
      <c r="G830" t="s">
        <v>22</v>
      </c>
      <c r="H830" t="s">
        <v>215</v>
      </c>
      <c r="I830" t="s">
        <v>215</v>
      </c>
      <c r="J830" t="s">
        <v>215</v>
      </c>
      <c r="K830" t="s">
        <v>4502</v>
      </c>
      <c r="L830" t="s">
        <v>264</v>
      </c>
      <c r="M830" t="s">
        <v>2714</v>
      </c>
      <c r="N830" s="9">
        <v>258.26400000000001</v>
      </c>
      <c r="O830">
        <v>4</v>
      </c>
      <c r="P830" s="9">
        <f t="shared" si="15"/>
        <v>1033.056</v>
      </c>
    </row>
    <row r="831" spans="1:16" x14ac:dyDescent="0.25">
      <c r="A831" t="s">
        <v>2141</v>
      </c>
      <c r="B831" t="s">
        <v>2723</v>
      </c>
      <c r="C831" t="s">
        <v>2712</v>
      </c>
      <c r="D831" t="s">
        <v>2724</v>
      </c>
      <c r="E831" t="s">
        <v>65</v>
      </c>
      <c r="F831" t="s">
        <v>11</v>
      </c>
      <c r="G831" t="s">
        <v>22</v>
      </c>
      <c r="H831" t="s">
        <v>215</v>
      </c>
      <c r="I831" t="s">
        <v>215</v>
      </c>
      <c r="J831" t="s">
        <v>215</v>
      </c>
      <c r="K831" t="s">
        <v>4502</v>
      </c>
      <c r="L831" t="s">
        <v>264</v>
      </c>
      <c r="M831" t="s">
        <v>2714</v>
      </c>
      <c r="N831" s="9">
        <v>258.26400000000001</v>
      </c>
      <c r="O831">
        <v>2</v>
      </c>
      <c r="P831" s="9">
        <f t="shared" si="15"/>
        <v>516.52800000000002</v>
      </c>
    </row>
    <row r="832" spans="1:16" x14ac:dyDescent="0.25">
      <c r="A832" t="s">
        <v>2031</v>
      </c>
      <c r="B832" t="s">
        <v>2725</v>
      </c>
      <c r="C832" t="s">
        <v>2726</v>
      </c>
      <c r="D832" t="s">
        <v>2727</v>
      </c>
      <c r="E832" t="s">
        <v>30</v>
      </c>
      <c r="F832" t="s">
        <v>11</v>
      </c>
      <c r="G832" t="s">
        <v>22</v>
      </c>
      <c r="H832" t="s">
        <v>23</v>
      </c>
      <c r="I832" t="s">
        <v>23</v>
      </c>
      <c r="J832" t="s">
        <v>23</v>
      </c>
      <c r="K832" t="s">
        <v>4501</v>
      </c>
      <c r="L832" t="s">
        <v>127</v>
      </c>
      <c r="M832" t="s">
        <v>2728</v>
      </c>
      <c r="N832" s="9">
        <v>79.95</v>
      </c>
      <c r="O832">
        <v>3</v>
      </c>
      <c r="P832" s="9">
        <f t="shared" si="15"/>
        <v>239.85000000000002</v>
      </c>
    </row>
    <row r="833" spans="1:16" x14ac:dyDescent="0.25">
      <c r="A833" t="s">
        <v>2031</v>
      </c>
      <c r="B833" t="s">
        <v>2730</v>
      </c>
      <c r="C833" t="s">
        <v>2729</v>
      </c>
      <c r="D833" t="s">
        <v>2731</v>
      </c>
      <c r="E833" t="s">
        <v>21</v>
      </c>
      <c r="F833" t="s">
        <v>11</v>
      </c>
      <c r="G833" t="s">
        <v>22</v>
      </c>
      <c r="H833" t="s">
        <v>23</v>
      </c>
      <c r="I833" t="s">
        <v>357</v>
      </c>
      <c r="J833" t="s">
        <v>357</v>
      </c>
      <c r="K833" t="s">
        <v>4501</v>
      </c>
      <c r="L833" t="s">
        <v>25</v>
      </c>
      <c r="M833" t="s">
        <v>2197</v>
      </c>
      <c r="N833" s="9">
        <v>34.950000000000003</v>
      </c>
      <c r="O833">
        <v>2</v>
      </c>
      <c r="P833" s="9">
        <f t="shared" si="15"/>
        <v>69.900000000000006</v>
      </c>
    </row>
    <row r="834" spans="1:16" x14ac:dyDescent="0.25">
      <c r="A834" t="s">
        <v>2031</v>
      </c>
      <c r="B834" t="s">
        <v>2732</v>
      </c>
      <c r="C834" t="s">
        <v>2729</v>
      </c>
      <c r="D834" t="s">
        <v>2733</v>
      </c>
      <c r="E834" t="s">
        <v>85</v>
      </c>
      <c r="F834" t="s">
        <v>11</v>
      </c>
      <c r="G834" t="s">
        <v>22</v>
      </c>
      <c r="H834" t="s">
        <v>23</v>
      </c>
      <c r="I834" t="s">
        <v>357</v>
      </c>
      <c r="J834" t="s">
        <v>357</v>
      </c>
      <c r="K834" t="s">
        <v>4501</v>
      </c>
      <c r="L834" t="s">
        <v>25</v>
      </c>
      <c r="M834" t="s">
        <v>2197</v>
      </c>
      <c r="N834" s="9">
        <v>34.950000000000003</v>
      </c>
      <c r="O834">
        <v>1</v>
      </c>
      <c r="P834" s="9">
        <f t="shared" si="15"/>
        <v>34.950000000000003</v>
      </c>
    </row>
    <row r="835" spans="1:16" x14ac:dyDescent="0.25">
      <c r="A835" t="s">
        <v>2031</v>
      </c>
      <c r="B835" t="s">
        <v>2734</v>
      </c>
      <c r="C835" t="s">
        <v>2729</v>
      </c>
      <c r="D835" t="s">
        <v>2735</v>
      </c>
      <c r="E835" t="s">
        <v>30</v>
      </c>
      <c r="F835" t="s">
        <v>11</v>
      </c>
      <c r="G835" t="s">
        <v>22</v>
      </c>
      <c r="H835" t="s">
        <v>23</v>
      </c>
      <c r="I835" t="s">
        <v>357</v>
      </c>
      <c r="J835" t="s">
        <v>357</v>
      </c>
      <c r="K835" t="s">
        <v>4501</v>
      </c>
      <c r="L835" t="s">
        <v>25</v>
      </c>
      <c r="M835" t="s">
        <v>2197</v>
      </c>
      <c r="N835" s="9">
        <v>34.950000000000003</v>
      </c>
      <c r="O835">
        <v>4</v>
      </c>
      <c r="P835" s="9">
        <f t="shared" si="15"/>
        <v>139.80000000000001</v>
      </c>
    </row>
    <row r="836" spans="1:16" x14ac:dyDescent="0.25">
      <c r="A836" t="s">
        <v>2031</v>
      </c>
      <c r="B836" t="s">
        <v>2736</v>
      </c>
      <c r="C836" t="s">
        <v>2729</v>
      </c>
      <c r="D836" t="s">
        <v>2737</v>
      </c>
      <c r="E836" t="s">
        <v>344</v>
      </c>
      <c r="F836" t="s">
        <v>11</v>
      </c>
      <c r="G836" t="s">
        <v>22</v>
      </c>
      <c r="H836" t="s">
        <v>23</v>
      </c>
      <c r="I836" t="s">
        <v>357</v>
      </c>
      <c r="J836" t="s">
        <v>357</v>
      </c>
      <c r="K836" t="s">
        <v>4501</v>
      </c>
      <c r="L836" t="s">
        <v>25</v>
      </c>
      <c r="M836" t="s">
        <v>2197</v>
      </c>
      <c r="N836" s="9">
        <v>34.950000000000003</v>
      </c>
      <c r="O836">
        <v>1</v>
      </c>
      <c r="P836" s="9">
        <f t="shared" si="15"/>
        <v>34.950000000000003</v>
      </c>
    </row>
    <row r="837" spans="1:16" x14ac:dyDescent="0.25">
      <c r="A837" t="s">
        <v>2031</v>
      </c>
      <c r="B837" t="s">
        <v>2738</v>
      </c>
      <c r="C837" t="s">
        <v>2739</v>
      </c>
      <c r="D837" t="s">
        <v>2740</v>
      </c>
      <c r="E837" t="s">
        <v>355</v>
      </c>
      <c r="F837" t="s">
        <v>11</v>
      </c>
      <c r="G837" t="s">
        <v>22</v>
      </c>
      <c r="H837" t="s">
        <v>125</v>
      </c>
      <c r="I837" t="s">
        <v>201</v>
      </c>
      <c r="J837" t="s">
        <v>201</v>
      </c>
      <c r="K837" t="s">
        <v>4500</v>
      </c>
      <c r="L837" t="s">
        <v>143</v>
      </c>
      <c r="M837" t="s">
        <v>2741</v>
      </c>
      <c r="N837" s="9">
        <v>109.95</v>
      </c>
      <c r="O837">
        <v>1</v>
      </c>
      <c r="P837" s="9">
        <f t="shared" si="15"/>
        <v>109.95</v>
      </c>
    </row>
    <row r="838" spans="1:16" x14ac:dyDescent="0.25">
      <c r="A838" t="s">
        <v>2031</v>
      </c>
      <c r="B838" t="s">
        <v>2742</v>
      </c>
      <c r="C838" t="s">
        <v>2743</v>
      </c>
      <c r="D838" t="s">
        <v>2744</v>
      </c>
      <c r="E838" t="s">
        <v>89</v>
      </c>
      <c r="F838" t="s">
        <v>11</v>
      </c>
      <c r="G838" t="s">
        <v>22</v>
      </c>
      <c r="H838" t="s">
        <v>125</v>
      </c>
      <c r="I838" t="s">
        <v>126</v>
      </c>
      <c r="J838" t="s">
        <v>126</v>
      </c>
      <c r="K838" t="s">
        <v>4500</v>
      </c>
      <c r="L838" t="s">
        <v>25</v>
      </c>
      <c r="M838" t="s">
        <v>2745</v>
      </c>
      <c r="N838" s="9">
        <v>109.95</v>
      </c>
      <c r="O838">
        <v>1</v>
      </c>
      <c r="P838" s="9">
        <f t="shared" si="15"/>
        <v>109.95</v>
      </c>
    </row>
    <row r="839" spans="1:16" x14ac:dyDescent="0.25">
      <c r="A839" t="s">
        <v>2031</v>
      </c>
      <c r="B839" t="s">
        <v>2746</v>
      </c>
      <c r="C839" t="s">
        <v>2747</v>
      </c>
      <c r="D839" t="s">
        <v>2748</v>
      </c>
      <c r="E839" t="s">
        <v>89</v>
      </c>
      <c r="F839" t="s">
        <v>11</v>
      </c>
      <c r="G839" t="s">
        <v>97</v>
      </c>
      <c r="H839" t="s">
        <v>98</v>
      </c>
      <c r="I839" t="s">
        <v>350</v>
      </c>
      <c r="J839" t="s">
        <v>350</v>
      </c>
      <c r="K839" t="s">
        <v>4500</v>
      </c>
      <c r="L839" t="s">
        <v>127</v>
      </c>
      <c r="M839" t="s">
        <v>2749</v>
      </c>
      <c r="N839" s="9">
        <v>79.95</v>
      </c>
      <c r="O839">
        <v>2</v>
      </c>
      <c r="P839" s="9">
        <f t="shared" si="15"/>
        <v>159.9</v>
      </c>
    </row>
    <row r="840" spans="1:16" x14ac:dyDescent="0.25">
      <c r="A840" t="s">
        <v>2031</v>
      </c>
      <c r="B840" t="s">
        <v>2750</v>
      </c>
      <c r="C840" t="s">
        <v>2751</v>
      </c>
      <c r="D840" t="s">
        <v>2752</v>
      </c>
      <c r="E840" t="s">
        <v>355</v>
      </c>
      <c r="F840" t="s">
        <v>11</v>
      </c>
      <c r="G840" t="s">
        <v>97</v>
      </c>
      <c r="H840" t="s">
        <v>98</v>
      </c>
      <c r="I840" t="s">
        <v>2068</v>
      </c>
      <c r="J840" t="s">
        <v>2068</v>
      </c>
      <c r="K840" t="s">
        <v>4500</v>
      </c>
      <c r="L840" t="s">
        <v>108</v>
      </c>
      <c r="M840" t="s">
        <v>2753</v>
      </c>
      <c r="N840" s="9">
        <v>129.94999999999999</v>
      </c>
      <c r="O840">
        <v>1</v>
      </c>
      <c r="P840" s="9">
        <f t="shared" si="15"/>
        <v>129.94999999999999</v>
      </c>
    </row>
    <row r="841" spans="1:16" x14ac:dyDescent="0.25">
      <c r="A841" t="s">
        <v>2031</v>
      </c>
      <c r="B841" t="s">
        <v>2754</v>
      </c>
      <c r="C841" t="s">
        <v>2751</v>
      </c>
      <c r="D841" t="s">
        <v>2755</v>
      </c>
      <c r="E841" t="s">
        <v>89</v>
      </c>
      <c r="F841" t="s">
        <v>11</v>
      </c>
      <c r="G841" t="s">
        <v>97</v>
      </c>
      <c r="H841" t="s">
        <v>98</v>
      </c>
      <c r="I841" t="s">
        <v>2068</v>
      </c>
      <c r="J841" t="s">
        <v>2068</v>
      </c>
      <c r="K841" t="s">
        <v>4500</v>
      </c>
      <c r="L841" t="s">
        <v>108</v>
      </c>
      <c r="M841" t="s">
        <v>2753</v>
      </c>
      <c r="N841" s="9">
        <v>129.94999999999999</v>
      </c>
      <c r="O841">
        <v>1</v>
      </c>
      <c r="P841" s="9">
        <f t="shared" si="15"/>
        <v>129.94999999999999</v>
      </c>
    </row>
    <row r="842" spans="1:16" x14ac:dyDescent="0.25">
      <c r="A842" t="s">
        <v>2031</v>
      </c>
      <c r="B842" t="s">
        <v>2756</v>
      </c>
      <c r="C842" t="s">
        <v>2757</v>
      </c>
      <c r="D842" t="s">
        <v>2758</v>
      </c>
      <c r="E842" t="s">
        <v>355</v>
      </c>
      <c r="F842" t="s">
        <v>11</v>
      </c>
      <c r="G842" t="s">
        <v>97</v>
      </c>
      <c r="H842" t="s">
        <v>98</v>
      </c>
      <c r="I842" t="s">
        <v>2068</v>
      </c>
      <c r="J842" t="s">
        <v>2068</v>
      </c>
      <c r="K842" t="s">
        <v>4500</v>
      </c>
      <c r="L842" t="s">
        <v>108</v>
      </c>
      <c r="M842" t="s">
        <v>2753</v>
      </c>
      <c r="N842" s="9">
        <v>129.94999999999999</v>
      </c>
      <c r="O842">
        <v>1</v>
      </c>
      <c r="P842" s="9">
        <f t="shared" si="15"/>
        <v>129.94999999999999</v>
      </c>
    </row>
    <row r="843" spans="1:16" x14ac:dyDescent="0.25">
      <c r="A843" t="s">
        <v>2763</v>
      </c>
      <c r="B843" t="s">
        <v>2759</v>
      </c>
      <c r="C843" t="s">
        <v>2760</v>
      </c>
      <c r="D843" t="s">
        <v>2761</v>
      </c>
      <c r="E843" t="s">
        <v>35</v>
      </c>
      <c r="F843" t="s">
        <v>11</v>
      </c>
      <c r="G843" t="s">
        <v>12</v>
      </c>
      <c r="H843" t="s">
        <v>1942</v>
      </c>
      <c r="I843" t="s">
        <v>1943</v>
      </c>
      <c r="J843" t="s">
        <v>1943</v>
      </c>
      <c r="K843" t="s">
        <v>4500</v>
      </c>
      <c r="L843" t="s">
        <v>134</v>
      </c>
      <c r="M843" t="s">
        <v>2762</v>
      </c>
      <c r="N843" s="9">
        <v>79.95</v>
      </c>
      <c r="O843">
        <v>1</v>
      </c>
      <c r="P843" s="9">
        <f t="shared" ref="P843:P878" si="16">O843*N843</f>
        <v>79.95</v>
      </c>
    </row>
    <row r="844" spans="1:16" x14ac:dyDescent="0.25">
      <c r="A844" t="s">
        <v>2763</v>
      </c>
      <c r="B844" t="s">
        <v>2764</v>
      </c>
      <c r="C844" t="s">
        <v>2760</v>
      </c>
      <c r="D844" t="s">
        <v>2765</v>
      </c>
      <c r="E844" t="s">
        <v>65</v>
      </c>
      <c r="F844" t="s">
        <v>11</v>
      </c>
      <c r="G844" t="s">
        <v>12</v>
      </c>
      <c r="H844" t="s">
        <v>1942</v>
      </c>
      <c r="I844" t="s">
        <v>1943</v>
      </c>
      <c r="J844" t="s">
        <v>1943</v>
      </c>
      <c r="K844" t="s">
        <v>4500</v>
      </c>
      <c r="L844" t="s">
        <v>134</v>
      </c>
      <c r="M844" t="s">
        <v>2762</v>
      </c>
      <c r="N844" s="9">
        <v>79.95</v>
      </c>
      <c r="O844">
        <v>3</v>
      </c>
      <c r="P844" s="9">
        <f t="shared" si="16"/>
        <v>239.85000000000002</v>
      </c>
    </row>
    <row r="845" spans="1:16" x14ac:dyDescent="0.25">
      <c r="A845" t="s">
        <v>2763</v>
      </c>
      <c r="B845" t="s">
        <v>2766</v>
      </c>
      <c r="C845" t="s">
        <v>2760</v>
      </c>
      <c r="D845" t="s">
        <v>2767</v>
      </c>
      <c r="E845" t="s">
        <v>85</v>
      </c>
      <c r="F845" t="s">
        <v>11</v>
      </c>
      <c r="G845" t="s">
        <v>12</v>
      </c>
      <c r="H845" t="s">
        <v>1942</v>
      </c>
      <c r="I845" t="s">
        <v>1943</v>
      </c>
      <c r="J845" t="s">
        <v>1943</v>
      </c>
      <c r="K845" t="s">
        <v>4500</v>
      </c>
      <c r="L845" t="s">
        <v>134</v>
      </c>
      <c r="M845" t="s">
        <v>2762</v>
      </c>
      <c r="N845" s="9">
        <v>79.95</v>
      </c>
      <c r="O845">
        <v>2</v>
      </c>
      <c r="P845" s="9">
        <f t="shared" si="16"/>
        <v>159.9</v>
      </c>
    </row>
    <row r="846" spans="1:16" x14ac:dyDescent="0.25">
      <c r="A846" t="s">
        <v>2763</v>
      </c>
      <c r="B846" t="s">
        <v>2768</v>
      </c>
      <c r="C846" t="s">
        <v>2760</v>
      </c>
      <c r="D846" t="s">
        <v>2769</v>
      </c>
      <c r="E846" t="s">
        <v>41</v>
      </c>
      <c r="F846" t="s">
        <v>11</v>
      </c>
      <c r="G846" t="s">
        <v>12</v>
      </c>
      <c r="H846" t="s">
        <v>1942</v>
      </c>
      <c r="I846" t="s">
        <v>1943</v>
      </c>
      <c r="J846" t="s">
        <v>1943</v>
      </c>
      <c r="K846" t="s">
        <v>4500</v>
      </c>
      <c r="L846" t="s">
        <v>134</v>
      </c>
      <c r="M846" t="s">
        <v>2762</v>
      </c>
      <c r="N846" s="9">
        <v>79.95</v>
      </c>
      <c r="O846">
        <v>3</v>
      </c>
      <c r="P846" s="9">
        <f t="shared" si="16"/>
        <v>239.85000000000002</v>
      </c>
    </row>
    <row r="847" spans="1:16" x14ac:dyDescent="0.25">
      <c r="A847" t="s">
        <v>2763</v>
      </c>
      <c r="B847" t="s">
        <v>2770</v>
      </c>
      <c r="C847" t="s">
        <v>2760</v>
      </c>
      <c r="D847" t="s">
        <v>2771</v>
      </c>
      <c r="E847" t="s">
        <v>75</v>
      </c>
      <c r="F847" t="s">
        <v>11</v>
      </c>
      <c r="G847" t="s">
        <v>12</v>
      </c>
      <c r="H847" t="s">
        <v>1942</v>
      </c>
      <c r="I847" t="s">
        <v>1943</v>
      </c>
      <c r="J847" t="s">
        <v>1943</v>
      </c>
      <c r="K847" t="s">
        <v>4500</v>
      </c>
      <c r="L847" t="s">
        <v>134</v>
      </c>
      <c r="M847" t="s">
        <v>2762</v>
      </c>
      <c r="N847" s="9">
        <v>79.95</v>
      </c>
      <c r="O847">
        <v>2</v>
      </c>
      <c r="P847" s="9">
        <f t="shared" si="16"/>
        <v>159.9</v>
      </c>
    </row>
    <row r="848" spans="1:16" x14ac:dyDescent="0.25">
      <c r="A848" t="s">
        <v>2141</v>
      </c>
      <c r="B848" t="s">
        <v>2772</v>
      </c>
      <c r="C848" t="s">
        <v>2773</v>
      </c>
      <c r="D848" t="s">
        <v>2774</v>
      </c>
      <c r="E848" t="s">
        <v>89</v>
      </c>
      <c r="F848" t="s">
        <v>11</v>
      </c>
      <c r="G848" t="s">
        <v>22</v>
      </c>
      <c r="H848" t="s">
        <v>23</v>
      </c>
      <c r="I848" t="s">
        <v>24</v>
      </c>
      <c r="J848" t="s">
        <v>24</v>
      </c>
      <c r="K848" t="s">
        <v>4501</v>
      </c>
      <c r="L848" t="s">
        <v>143</v>
      </c>
      <c r="M848" t="s">
        <v>2775</v>
      </c>
      <c r="N848" s="9">
        <v>169.9</v>
      </c>
      <c r="O848">
        <v>1</v>
      </c>
      <c r="P848" s="9">
        <f t="shared" si="16"/>
        <v>169.9</v>
      </c>
    </row>
    <row r="849" spans="1:16" x14ac:dyDescent="0.25">
      <c r="A849" t="s">
        <v>1361</v>
      </c>
      <c r="B849" t="s">
        <v>2778</v>
      </c>
      <c r="C849" t="s">
        <v>2776</v>
      </c>
      <c r="D849" t="s">
        <v>2779</v>
      </c>
      <c r="E849" t="s">
        <v>1375</v>
      </c>
      <c r="F849" t="s">
        <v>11</v>
      </c>
      <c r="G849" t="s">
        <v>113</v>
      </c>
      <c r="H849" t="s">
        <v>42</v>
      </c>
      <c r="I849" t="s">
        <v>1898</v>
      </c>
      <c r="J849" t="s">
        <v>1898</v>
      </c>
      <c r="K849" t="s">
        <v>4501</v>
      </c>
      <c r="L849" t="s">
        <v>25</v>
      </c>
      <c r="M849" t="s">
        <v>2777</v>
      </c>
      <c r="N849" s="9">
        <v>36.950000000000003</v>
      </c>
      <c r="O849">
        <v>1</v>
      </c>
      <c r="P849" s="9">
        <f t="shared" si="16"/>
        <v>36.950000000000003</v>
      </c>
    </row>
    <row r="850" spans="1:16" x14ac:dyDescent="0.25">
      <c r="A850" t="s">
        <v>1361</v>
      </c>
      <c r="B850" t="s">
        <v>2780</v>
      </c>
      <c r="C850" t="s">
        <v>2776</v>
      </c>
      <c r="D850" t="s">
        <v>2781</v>
      </c>
      <c r="E850" t="s">
        <v>1284</v>
      </c>
      <c r="F850" t="s">
        <v>11</v>
      </c>
      <c r="G850" t="s">
        <v>113</v>
      </c>
      <c r="H850" t="s">
        <v>42</v>
      </c>
      <c r="I850" t="s">
        <v>1898</v>
      </c>
      <c r="J850" t="s">
        <v>1898</v>
      </c>
      <c r="K850" t="s">
        <v>4501</v>
      </c>
      <c r="L850" t="s">
        <v>25</v>
      </c>
      <c r="M850" t="s">
        <v>2777</v>
      </c>
      <c r="N850" s="9">
        <v>36.950000000000003</v>
      </c>
      <c r="O850">
        <v>2</v>
      </c>
      <c r="P850" s="9">
        <f t="shared" si="16"/>
        <v>73.900000000000006</v>
      </c>
    </row>
    <row r="851" spans="1:16" x14ac:dyDescent="0.25">
      <c r="A851" t="s">
        <v>1361</v>
      </c>
      <c r="B851" t="s">
        <v>2782</v>
      </c>
      <c r="C851" t="s">
        <v>2783</v>
      </c>
      <c r="D851" t="s">
        <v>2784</v>
      </c>
      <c r="E851" t="s">
        <v>1373</v>
      </c>
      <c r="F851" t="s">
        <v>11</v>
      </c>
      <c r="G851" t="s">
        <v>113</v>
      </c>
      <c r="H851" t="s">
        <v>42</v>
      </c>
      <c r="I851" t="s">
        <v>1898</v>
      </c>
      <c r="J851" t="s">
        <v>1898</v>
      </c>
      <c r="K851" t="s">
        <v>4501</v>
      </c>
      <c r="L851" t="s">
        <v>25</v>
      </c>
      <c r="M851" t="s">
        <v>2785</v>
      </c>
      <c r="N851" s="9">
        <v>36.950000000000003</v>
      </c>
      <c r="O851">
        <v>1</v>
      </c>
      <c r="P851" s="9">
        <f t="shared" si="16"/>
        <v>36.950000000000003</v>
      </c>
    </row>
    <row r="852" spans="1:16" x14ac:dyDescent="0.25">
      <c r="A852" t="s">
        <v>1361</v>
      </c>
      <c r="B852" t="s">
        <v>2786</v>
      </c>
      <c r="C852" t="s">
        <v>2783</v>
      </c>
      <c r="D852" t="s">
        <v>2787</v>
      </c>
      <c r="E852" t="s">
        <v>1375</v>
      </c>
      <c r="F852" t="s">
        <v>11</v>
      </c>
      <c r="G852" t="s">
        <v>113</v>
      </c>
      <c r="H852" t="s">
        <v>42</v>
      </c>
      <c r="I852" t="s">
        <v>1898</v>
      </c>
      <c r="J852" t="s">
        <v>1898</v>
      </c>
      <c r="K852" t="s">
        <v>4501</v>
      </c>
      <c r="L852" t="s">
        <v>25</v>
      </c>
      <c r="M852" t="s">
        <v>2785</v>
      </c>
      <c r="N852" s="9">
        <v>36.950000000000003</v>
      </c>
      <c r="O852">
        <v>1</v>
      </c>
      <c r="P852" s="9">
        <f t="shared" si="16"/>
        <v>36.950000000000003</v>
      </c>
    </row>
    <row r="853" spans="1:16" x14ac:dyDescent="0.25">
      <c r="A853" t="s">
        <v>1361</v>
      </c>
      <c r="B853" t="s">
        <v>2788</v>
      </c>
      <c r="C853" t="s">
        <v>2783</v>
      </c>
      <c r="D853" t="s">
        <v>2789</v>
      </c>
      <c r="E853" t="s">
        <v>396</v>
      </c>
      <c r="F853" t="s">
        <v>11</v>
      </c>
      <c r="G853" t="s">
        <v>113</v>
      </c>
      <c r="H853" t="s">
        <v>42</v>
      </c>
      <c r="I853" t="s">
        <v>1898</v>
      </c>
      <c r="J853" t="s">
        <v>1898</v>
      </c>
      <c r="K853" t="s">
        <v>4501</v>
      </c>
      <c r="L853" t="s">
        <v>25</v>
      </c>
      <c r="M853" t="s">
        <v>2785</v>
      </c>
      <c r="N853" s="9">
        <v>36.950000000000003</v>
      </c>
      <c r="O853">
        <v>1</v>
      </c>
      <c r="P853" s="9">
        <f t="shared" si="16"/>
        <v>36.950000000000003</v>
      </c>
    </row>
    <row r="854" spans="1:16" x14ac:dyDescent="0.25">
      <c r="A854" t="s">
        <v>1361</v>
      </c>
      <c r="B854" t="s">
        <v>2791</v>
      </c>
      <c r="C854" t="s">
        <v>2792</v>
      </c>
      <c r="D854" t="s">
        <v>2793</v>
      </c>
      <c r="E854" t="s">
        <v>1284</v>
      </c>
      <c r="F854" t="s">
        <v>11</v>
      </c>
      <c r="G854" t="s">
        <v>109</v>
      </c>
      <c r="H854" t="s">
        <v>42</v>
      </c>
      <c r="I854" t="s">
        <v>435</v>
      </c>
      <c r="J854" t="s">
        <v>435</v>
      </c>
      <c r="K854" t="s">
        <v>4501</v>
      </c>
      <c r="L854" t="s">
        <v>31</v>
      </c>
      <c r="M854" t="s">
        <v>2790</v>
      </c>
      <c r="N854" s="9">
        <v>36.950000000000003</v>
      </c>
      <c r="O854">
        <v>1</v>
      </c>
      <c r="P854" s="9">
        <f t="shared" si="16"/>
        <v>36.950000000000003</v>
      </c>
    </row>
    <row r="855" spans="1:16" x14ac:dyDescent="0.25">
      <c r="A855" t="s">
        <v>1361</v>
      </c>
      <c r="B855" t="s">
        <v>2794</v>
      </c>
      <c r="C855" t="s">
        <v>2792</v>
      </c>
      <c r="D855" t="s">
        <v>2795</v>
      </c>
      <c r="E855" t="s">
        <v>543</v>
      </c>
      <c r="F855" t="s">
        <v>11</v>
      </c>
      <c r="G855" t="s">
        <v>109</v>
      </c>
      <c r="H855" t="s">
        <v>42</v>
      </c>
      <c r="I855" t="s">
        <v>435</v>
      </c>
      <c r="J855" t="s">
        <v>435</v>
      </c>
      <c r="K855" t="s">
        <v>4501</v>
      </c>
      <c r="L855" t="s">
        <v>31</v>
      </c>
      <c r="M855" t="s">
        <v>2790</v>
      </c>
      <c r="N855" s="9">
        <v>36.950000000000003</v>
      </c>
      <c r="O855">
        <v>2</v>
      </c>
      <c r="P855" s="9">
        <f t="shared" si="16"/>
        <v>73.900000000000006</v>
      </c>
    </row>
    <row r="856" spans="1:16" x14ac:dyDescent="0.25">
      <c r="A856" t="s">
        <v>1361</v>
      </c>
      <c r="B856" t="s">
        <v>2796</v>
      </c>
      <c r="C856" t="s">
        <v>2792</v>
      </c>
      <c r="D856" t="s">
        <v>2797</v>
      </c>
      <c r="E856" t="s">
        <v>396</v>
      </c>
      <c r="F856" t="s">
        <v>11</v>
      </c>
      <c r="G856" t="s">
        <v>109</v>
      </c>
      <c r="H856" t="s">
        <v>42</v>
      </c>
      <c r="I856" t="s">
        <v>435</v>
      </c>
      <c r="J856" t="s">
        <v>435</v>
      </c>
      <c r="K856" t="s">
        <v>4501</v>
      </c>
      <c r="L856" t="s">
        <v>31</v>
      </c>
      <c r="M856" t="s">
        <v>2790</v>
      </c>
      <c r="N856" s="9">
        <v>36.950000000000003</v>
      </c>
      <c r="O856">
        <v>1</v>
      </c>
      <c r="P856" s="9">
        <f t="shared" si="16"/>
        <v>36.950000000000003</v>
      </c>
    </row>
    <row r="857" spans="1:16" x14ac:dyDescent="0.25">
      <c r="A857" t="s">
        <v>1361</v>
      </c>
      <c r="B857" t="s">
        <v>2798</v>
      </c>
      <c r="C857" t="s">
        <v>2792</v>
      </c>
      <c r="D857" t="s">
        <v>2799</v>
      </c>
      <c r="E857" t="s">
        <v>167</v>
      </c>
      <c r="F857" t="s">
        <v>11</v>
      </c>
      <c r="G857" t="s">
        <v>109</v>
      </c>
      <c r="H857" t="s">
        <v>42</v>
      </c>
      <c r="I857" t="s">
        <v>435</v>
      </c>
      <c r="J857" t="s">
        <v>435</v>
      </c>
      <c r="K857" t="s">
        <v>4501</v>
      </c>
      <c r="L857" t="s">
        <v>31</v>
      </c>
      <c r="M857" t="s">
        <v>2790</v>
      </c>
      <c r="N857" s="9">
        <v>36.950000000000003</v>
      </c>
      <c r="O857">
        <v>1</v>
      </c>
      <c r="P857" s="9">
        <f t="shared" si="16"/>
        <v>36.950000000000003</v>
      </c>
    </row>
    <row r="858" spans="1:16" x14ac:dyDescent="0.25">
      <c r="A858" t="s">
        <v>1361</v>
      </c>
      <c r="B858" t="s">
        <v>2800</v>
      </c>
      <c r="C858" t="s">
        <v>2792</v>
      </c>
      <c r="D858" t="s">
        <v>2801</v>
      </c>
      <c r="E858" t="s">
        <v>112</v>
      </c>
      <c r="F858" t="s">
        <v>11</v>
      </c>
      <c r="G858" t="s">
        <v>109</v>
      </c>
      <c r="H858" t="s">
        <v>42</v>
      </c>
      <c r="I858" t="s">
        <v>435</v>
      </c>
      <c r="J858" t="s">
        <v>435</v>
      </c>
      <c r="K858" t="s">
        <v>4501</v>
      </c>
      <c r="L858" t="s">
        <v>31</v>
      </c>
      <c r="M858" t="s">
        <v>2790</v>
      </c>
      <c r="N858" s="9">
        <v>36.950000000000003</v>
      </c>
      <c r="O858">
        <v>1</v>
      </c>
      <c r="P858" s="9">
        <f t="shared" si="16"/>
        <v>36.950000000000003</v>
      </c>
    </row>
    <row r="859" spans="1:16" x14ac:dyDescent="0.25">
      <c r="A859" t="s">
        <v>1361</v>
      </c>
      <c r="B859" t="s">
        <v>2803</v>
      </c>
      <c r="C859" t="s">
        <v>2802</v>
      </c>
      <c r="D859" t="s">
        <v>2804</v>
      </c>
      <c r="E859" t="s">
        <v>1284</v>
      </c>
      <c r="F859" t="s">
        <v>11</v>
      </c>
      <c r="G859" t="s">
        <v>109</v>
      </c>
      <c r="H859" t="s">
        <v>42</v>
      </c>
      <c r="I859" t="s">
        <v>435</v>
      </c>
      <c r="J859" t="s">
        <v>435</v>
      </c>
      <c r="K859" t="s">
        <v>4501</v>
      </c>
      <c r="L859" t="s">
        <v>25</v>
      </c>
      <c r="M859" t="s">
        <v>2790</v>
      </c>
      <c r="N859" s="9">
        <v>46.95</v>
      </c>
      <c r="O859">
        <v>1</v>
      </c>
      <c r="P859" s="9">
        <f t="shared" si="16"/>
        <v>46.95</v>
      </c>
    </row>
    <row r="860" spans="1:16" x14ac:dyDescent="0.25">
      <c r="A860" t="s">
        <v>1361</v>
      </c>
      <c r="B860" t="s">
        <v>2807</v>
      </c>
      <c r="C860" t="s">
        <v>2805</v>
      </c>
      <c r="D860" t="s">
        <v>2808</v>
      </c>
      <c r="E860" t="s">
        <v>1375</v>
      </c>
      <c r="F860" t="s">
        <v>11</v>
      </c>
      <c r="G860" t="s">
        <v>113</v>
      </c>
      <c r="H860" t="s">
        <v>42</v>
      </c>
      <c r="I860" t="s">
        <v>1898</v>
      </c>
      <c r="J860" t="s">
        <v>1898</v>
      </c>
      <c r="K860" t="s">
        <v>4501</v>
      </c>
      <c r="L860" t="s">
        <v>25</v>
      </c>
      <c r="M860" t="s">
        <v>2806</v>
      </c>
      <c r="N860" s="9">
        <v>36.950000000000003</v>
      </c>
      <c r="O860">
        <v>1</v>
      </c>
      <c r="P860" s="9">
        <f t="shared" si="16"/>
        <v>36.950000000000003</v>
      </c>
    </row>
    <row r="861" spans="1:16" x14ac:dyDescent="0.25">
      <c r="A861" t="s">
        <v>1361</v>
      </c>
      <c r="B861" t="s">
        <v>2809</v>
      </c>
      <c r="C861" t="s">
        <v>2805</v>
      </c>
      <c r="D861" t="s">
        <v>2810</v>
      </c>
      <c r="E861" t="s">
        <v>1284</v>
      </c>
      <c r="F861" t="s">
        <v>11</v>
      </c>
      <c r="G861" t="s">
        <v>113</v>
      </c>
      <c r="H861" t="s">
        <v>42</v>
      </c>
      <c r="I861" t="s">
        <v>1898</v>
      </c>
      <c r="J861" t="s">
        <v>1898</v>
      </c>
      <c r="K861" t="s">
        <v>4501</v>
      </c>
      <c r="L861" t="s">
        <v>25</v>
      </c>
      <c r="M861" t="s">
        <v>2806</v>
      </c>
      <c r="N861" s="9">
        <v>36.950000000000003</v>
      </c>
      <c r="O861">
        <v>1</v>
      </c>
      <c r="P861" s="9">
        <f t="shared" si="16"/>
        <v>36.950000000000003</v>
      </c>
    </row>
    <row r="862" spans="1:16" x14ac:dyDescent="0.25">
      <c r="A862" t="s">
        <v>1361</v>
      </c>
      <c r="B862" t="s">
        <v>2813</v>
      </c>
      <c r="C862" t="s">
        <v>2811</v>
      </c>
      <c r="D862" t="s">
        <v>2814</v>
      </c>
      <c r="E862" t="s">
        <v>1284</v>
      </c>
      <c r="F862" t="s">
        <v>11</v>
      </c>
      <c r="G862" t="s">
        <v>113</v>
      </c>
      <c r="H862" t="s">
        <v>42</v>
      </c>
      <c r="I862" t="s">
        <v>1898</v>
      </c>
      <c r="J862" t="s">
        <v>1898</v>
      </c>
      <c r="K862" t="s">
        <v>4501</v>
      </c>
      <c r="L862" t="s">
        <v>143</v>
      </c>
      <c r="M862" t="s">
        <v>2812</v>
      </c>
      <c r="N862" s="9">
        <v>36.950000000000003</v>
      </c>
      <c r="O862">
        <v>1</v>
      </c>
      <c r="P862" s="9">
        <f t="shared" si="16"/>
        <v>36.950000000000003</v>
      </c>
    </row>
    <row r="863" spans="1:16" x14ac:dyDescent="0.25">
      <c r="A863" t="s">
        <v>1361</v>
      </c>
      <c r="B863" t="s">
        <v>2817</v>
      </c>
      <c r="C863" t="s">
        <v>2815</v>
      </c>
      <c r="D863" t="s">
        <v>2818</v>
      </c>
      <c r="E863" t="s">
        <v>542</v>
      </c>
      <c r="F863" t="s">
        <v>11</v>
      </c>
      <c r="G863" t="s">
        <v>113</v>
      </c>
      <c r="H863" t="s">
        <v>42</v>
      </c>
      <c r="I863" t="s">
        <v>1898</v>
      </c>
      <c r="J863" t="s">
        <v>1898</v>
      </c>
      <c r="K863" t="s">
        <v>4501</v>
      </c>
      <c r="L863" t="s">
        <v>143</v>
      </c>
      <c r="M863" t="s">
        <v>2816</v>
      </c>
      <c r="N863" s="9">
        <v>36.950000000000003</v>
      </c>
      <c r="O863">
        <v>1</v>
      </c>
      <c r="P863" s="9">
        <f t="shared" si="16"/>
        <v>36.950000000000003</v>
      </c>
    </row>
    <row r="864" spans="1:16" x14ac:dyDescent="0.25">
      <c r="A864" t="s">
        <v>1361</v>
      </c>
      <c r="B864" t="s">
        <v>2819</v>
      </c>
      <c r="C864" t="s">
        <v>2815</v>
      </c>
      <c r="D864" t="s">
        <v>2820</v>
      </c>
      <c r="E864" t="s">
        <v>1284</v>
      </c>
      <c r="F864" t="s">
        <v>11</v>
      </c>
      <c r="G864" t="s">
        <v>113</v>
      </c>
      <c r="H864" t="s">
        <v>42</v>
      </c>
      <c r="I864" t="s">
        <v>1898</v>
      </c>
      <c r="J864" t="s">
        <v>1898</v>
      </c>
      <c r="K864" t="s">
        <v>4501</v>
      </c>
      <c r="L864" t="s">
        <v>143</v>
      </c>
      <c r="M864" t="s">
        <v>2816</v>
      </c>
      <c r="N864" s="9">
        <v>36.950000000000003</v>
      </c>
      <c r="O864">
        <v>1</v>
      </c>
      <c r="P864" s="9">
        <f t="shared" si="16"/>
        <v>36.950000000000003</v>
      </c>
    </row>
    <row r="865" spans="1:16" x14ac:dyDescent="0.25">
      <c r="A865" t="s">
        <v>1361</v>
      </c>
      <c r="B865" t="s">
        <v>2821</v>
      </c>
      <c r="C865" t="s">
        <v>2815</v>
      </c>
      <c r="D865" t="s">
        <v>2822</v>
      </c>
      <c r="E865" t="s">
        <v>543</v>
      </c>
      <c r="F865" t="s">
        <v>11</v>
      </c>
      <c r="G865" t="s">
        <v>113</v>
      </c>
      <c r="H865" t="s">
        <v>42</v>
      </c>
      <c r="I865" t="s">
        <v>1898</v>
      </c>
      <c r="J865" t="s">
        <v>1898</v>
      </c>
      <c r="K865" t="s">
        <v>4501</v>
      </c>
      <c r="L865" t="s">
        <v>143</v>
      </c>
      <c r="M865" t="s">
        <v>2816</v>
      </c>
      <c r="N865" s="9">
        <v>36.950000000000003</v>
      </c>
      <c r="O865">
        <v>1</v>
      </c>
      <c r="P865" s="9">
        <f t="shared" si="16"/>
        <v>36.950000000000003</v>
      </c>
    </row>
    <row r="866" spans="1:16" x14ac:dyDescent="0.25">
      <c r="A866" t="s">
        <v>1361</v>
      </c>
      <c r="B866" t="s">
        <v>2825</v>
      </c>
      <c r="C866" t="s">
        <v>2823</v>
      </c>
      <c r="D866" t="s">
        <v>2826</v>
      </c>
      <c r="E866" t="s">
        <v>396</v>
      </c>
      <c r="F866" t="s">
        <v>11</v>
      </c>
      <c r="G866" t="s">
        <v>113</v>
      </c>
      <c r="H866" t="s">
        <v>170</v>
      </c>
      <c r="I866" t="s">
        <v>187</v>
      </c>
      <c r="J866" t="s">
        <v>187</v>
      </c>
      <c r="K866" t="s">
        <v>4500</v>
      </c>
      <c r="L866" t="s">
        <v>143</v>
      </c>
      <c r="M866" t="s">
        <v>2824</v>
      </c>
      <c r="N866" s="9">
        <v>59.95</v>
      </c>
      <c r="O866">
        <v>2</v>
      </c>
      <c r="P866" s="9">
        <f t="shared" si="16"/>
        <v>119.9</v>
      </c>
    </row>
    <row r="867" spans="1:16" x14ac:dyDescent="0.25">
      <c r="A867" t="s">
        <v>2831</v>
      </c>
      <c r="B867" t="s">
        <v>2827</v>
      </c>
      <c r="C867" t="s">
        <v>2828</v>
      </c>
      <c r="D867" t="s">
        <v>2829</v>
      </c>
      <c r="E867" t="s">
        <v>206</v>
      </c>
      <c r="F867" t="s">
        <v>11</v>
      </c>
      <c r="G867" t="s">
        <v>22</v>
      </c>
      <c r="H867" t="s">
        <v>1042</v>
      </c>
      <c r="I867" t="s">
        <v>1042</v>
      </c>
      <c r="J867" t="s">
        <v>1042</v>
      </c>
      <c r="K867" t="s">
        <v>4501</v>
      </c>
      <c r="L867" t="s">
        <v>143</v>
      </c>
      <c r="M867" t="s">
        <v>2830</v>
      </c>
      <c r="N867" s="9">
        <v>20.95</v>
      </c>
      <c r="O867">
        <v>1</v>
      </c>
      <c r="P867" s="9">
        <f t="shared" si="16"/>
        <v>20.95</v>
      </c>
    </row>
    <row r="868" spans="1:16" x14ac:dyDescent="0.25">
      <c r="A868" t="s">
        <v>2836</v>
      </c>
      <c r="B868" t="s">
        <v>2832</v>
      </c>
      <c r="C868" t="s">
        <v>2833</v>
      </c>
      <c r="D868" t="s">
        <v>2834</v>
      </c>
      <c r="E868" t="s">
        <v>89</v>
      </c>
      <c r="F868" t="s">
        <v>11</v>
      </c>
      <c r="G868" t="s">
        <v>22</v>
      </c>
      <c r="H868" t="s">
        <v>125</v>
      </c>
      <c r="I868" t="s">
        <v>201</v>
      </c>
      <c r="J868" t="s">
        <v>201</v>
      </c>
      <c r="K868" t="s">
        <v>4500</v>
      </c>
      <c r="L868" t="s">
        <v>528</v>
      </c>
      <c r="M868" t="s">
        <v>2835</v>
      </c>
      <c r="N868" s="9">
        <v>149.94999999999999</v>
      </c>
      <c r="O868">
        <v>1</v>
      </c>
      <c r="P868" s="9">
        <f t="shared" si="16"/>
        <v>149.94999999999999</v>
      </c>
    </row>
    <row r="869" spans="1:16" x14ac:dyDescent="0.25">
      <c r="A869" t="s">
        <v>2842</v>
      </c>
      <c r="B869" t="s">
        <v>2838</v>
      </c>
      <c r="C869" t="s">
        <v>2839</v>
      </c>
      <c r="D869" t="s">
        <v>2840</v>
      </c>
      <c r="E869" t="s">
        <v>104</v>
      </c>
      <c r="F869" t="s">
        <v>11</v>
      </c>
      <c r="G869" t="s">
        <v>22</v>
      </c>
      <c r="H869" t="s">
        <v>23</v>
      </c>
      <c r="I869" t="s">
        <v>23</v>
      </c>
      <c r="J869" t="s">
        <v>23</v>
      </c>
      <c r="K869" t="s">
        <v>4501</v>
      </c>
      <c r="L869" t="s">
        <v>31</v>
      </c>
      <c r="M869" t="s">
        <v>2841</v>
      </c>
      <c r="N869" s="9">
        <v>199.95</v>
      </c>
      <c r="O869">
        <v>1</v>
      </c>
      <c r="P869" s="9">
        <f t="shared" si="16"/>
        <v>199.95</v>
      </c>
    </row>
    <row r="870" spans="1:16" x14ac:dyDescent="0.25">
      <c r="A870" t="s">
        <v>2847</v>
      </c>
      <c r="B870" t="s">
        <v>2843</v>
      </c>
      <c r="C870" t="s">
        <v>2844</v>
      </c>
      <c r="D870" t="s">
        <v>2845</v>
      </c>
      <c r="E870" t="s">
        <v>30</v>
      </c>
      <c r="F870" t="s">
        <v>11</v>
      </c>
      <c r="G870" t="s">
        <v>22</v>
      </c>
      <c r="H870" t="s">
        <v>23</v>
      </c>
      <c r="I870" t="s">
        <v>954</v>
      </c>
      <c r="J870" t="s">
        <v>954</v>
      </c>
      <c r="K870" t="s">
        <v>4501</v>
      </c>
      <c r="L870" t="s">
        <v>346</v>
      </c>
      <c r="M870" t="s">
        <v>2846</v>
      </c>
      <c r="N870" s="9">
        <v>54.95</v>
      </c>
      <c r="O870">
        <v>1</v>
      </c>
      <c r="P870" s="9">
        <f t="shared" si="16"/>
        <v>54.95</v>
      </c>
    </row>
    <row r="871" spans="1:16" x14ac:dyDescent="0.25">
      <c r="A871" t="s">
        <v>2850</v>
      </c>
      <c r="B871" t="s">
        <v>2851</v>
      </c>
      <c r="C871" t="s">
        <v>2848</v>
      </c>
      <c r="D871" t="s">
        <v>2852</v>
      </c>
      <c r="E871" t="s">
        <v>21</v>
      </c>
      <c r="F871" t="s">
        <v>11</v>
      </c>
      <c r="G871" t="s">
        <v>22</v>
      </c>
      <c r="H871" t="s">
        <v>378</v>
      </c>
      <c r="I871" t="s">
        <v>225</v>
      </c>
      <c r="J871" t="s">
        <v>225</v>
      </c>
      <c r="K871" t="s">
        <v>4500</v>
      </c>
      <c r="L871" t="s">
        <v>92</v>
      </c>
      <c r="M871" t="s">
        <v>2849</v>
      </c>
      <c r="N871" s="9">
        <v>125</v>
      </c>
      <c r="O871">
        <v>1</v>
      </c>
      <c r="P871" s="9">
        <f t="shared" si="16"/>
        <v>125</v>
      </c>
    </row>
    <row r="872" spans="1:16" x14ac:dyDescent="0.25">
      <c r="A872" t="s">
        <v>2857</v>
      </c>
      <c r="B872" t="s">
        <v>2853</v>
      </c>
      <c r="C872" t="s">
        <v>2854</v>
      </c>
      <c r="D872" t="s">
        <v>2855</v>
      </c>
      <c r="E872" t="s">
        <v>139</v>
      </c>
      <c r="F872" t="s">
        <v>11</v>
      </c>
      <c r="G872" t="s">
        <v>22</v>
      </c>
      <c r="H872" t="s">
        <v>23</v>
      </c>
      <c r="I872" t="s">
        <v>23</v>
      </c>
      <c r="J872" t="s">
        <v>23</v>
      </c>
      <c r="K872" t="s">
        <v>4501</v>
      </c>
      <c r="L872" t="s">
        <v>934</v>
      </c>
      <c r="M872" t="s">
        <v>2856</v>
      </c>
      <c r="N872" s="9">
        <v>47.95</v>
      </c>
      <c r="O872">
        <v>1</v>
      </c>
      <c r="P872" s="9">
        <f t="shared" si="16"/>
        <v>47.95</v>
      </c>
    </row>
    <row r="873" spans="1:16" x14ac:dyDescent="0.25">
      <c r="A873" t="s">
        <v>2862</v>
      </c>
      <c r="B873" t="s">
        <v>2858</v>
      </c>
      <c r="C873" t="s">
        <v>2859</v>
      </c>
      <c r="D873" t="s">
        <v>2860</v>
      </c>
      <c r="E873" t="s">
        <v>21</v>
      </c>
      <c r="F873" t="s">
        <v>11</v>
      </c>
      <c r="G873" t="s">
        <v>22</v>
      </c>
      <c r="H873" t="s">
        <v>215</v>
      </c>
      <c r="I873" t="s">
        <v>215</v>
      </c>
      <c r="J873" t="s">
        <v>215</v>
      </c>
      <c r="K873" t="s">
        <v>4502</v>
      </c>
      <c r="L873" t="s">
        <v>143</v>
      </c>
      <c r="M873" t="s">
        <v>2861</v>
      </c>
      <c r="N873" s="9">
        <v>269</v>
      </c>
      <c r="O873">
        <v>1</v>
      </c>
      <c r="P873" s="9">
        <f t="shared" si="16"/>
        <v>269</v>
      </c>
    </row>
    <row r="874" spans="1:16" x14ac:dyDescent="0.25">
      <c r="A874" t="s">
        <v>2863</v>
      </c>
      <c r="B874" t="s">
        <v>2864</v>
      </c>
      <c r="C874" t="s">
        <v>2865</v>
      </c>
      <c r="D874" t="s">
        <v>2866</v>
      </c>
      <c r="E874" t="s">
        <v>30</v>
      </c>
      <c r="F874" t="s">
        <v>11</v>
      </c>
      <c r="G874" t="s">
        <v>22</v>
      </c>
      <c r="H874" t="s">
        <v>23</v>
      </c>
      <c r="I874" t="s">
        <v>357</v>
      </c>
      <c r="J874" t="s">
        <v>357</v>
      </c>
      <c r="K874" t="s">
        <v>4501</v>
      </c>
      <c r="L874" t="s">
        <v>2260</v>
      </c>
      <c r="M874" t="s">
        <v>2867</v>
      </c>
      <c r="N874" s="9">
        <v>50</v>
      </c>
      <c r="O874">
        <v>1</v>
      </c>
      <c r="P874" s="9">
        <f t="shared" si="16"/>
        <v>50</v>
      </c>
    </row>
    <row r="875" spans="1:16" x14ac:dyDescent="0.25">
      <c r="A875" t="s">
        <v>2872</v>
      </c>
      <c r="B875" t="s">
        <v>2868</v>
      </c>
      <c r="C875" t="s">
        <v>2869</v>
      </c>
      <c r="D875" t="s">
        <v>2870</v>
      </c>
      <c r="E875" t="s">
        <v>30</v>
      </c>
      <c r="F875" t="s">
        <v>11</v>
      </c>
      <c r="G875" t="s">
        <v>22</v>
      </c>
      <c r="H875" t="s">
        <v>23</v>
      </c>
      <c r="I875" t="s">
        <v>23</v>
      </c>
      <c r="J875" t="s">
        <v>23</v>
      </c>
      <c r="K875" t="s">
        <v>4501</v>
      </c>
      <c r="L875" t="s">
        <v>143</v>
      </c>
      <c r="M875" t="s">
        <v>2871</v>
      </c>
      <c r="N875" s="9">
        <v>65</v>
      </c>
      <c r="O875">
        <v>1</v>
      </c>
      <c r="P875" s="9">
        <f t="shared" si="16"/>
        <v>65</v>
      </c>
    </row>
    <row r="876" spans="1:16" x14ac:dyDescent="0.25">
      <c r="A876" t="s">
        <v>2863</v>
      </c>
      <c r="B876" t="s">
        <v>2873</v>
      </c>
      <c r="C876" t="s">
        <v>2874</v>
      </c>
      <c r="D876" t="s">
        <v>2875</v>
      </c>
      <c r="E876" t="s">
        <v>30</v>
      </c>
      <c r="F876" t="s">
        <v>11</v>
      </c>
      <c r="G876" t="s">
        <v>22</v>
      </c>
      <c r="H876" t="s">
        <v>23</v>
      </c>
      <c r="I876" t="s">
        <v>23</v>
      </c>
      <c r="J876" t="s">
        <v>23</v>
      </c>
      <c r="K876" t="s">
        <v>4501</v>
      </c>
      <c r="L876" t="s">
        <v>143</v>
      </c>
      <c r="M876" t="s">
        <v>2876</v>
      </c>
      <c r="N876" s="9">
        <v>55</v>
      </c>
      <c r="O876">
        <v>1</v>
      </c>
      <c r="P876" s="9">
        <f t="shared" si="16"/>
        <v>55</v>
      </c>
    </row>
    <row r="877" spans="1:16" x14ac:dyDescent="0.25">
      <c r="A877" t="s">
        <v>2877</v>
      </c>
      <c r="B877" t="s">
        <v>2878</v>
      </c>
      <c r="C877" t="s">
        <v>2879</v>
      </c>
      <c r="D877" t="s">
        <v>2880</v>
      </c>
      <c r="E877" t="s">
        <v>89</v>
      </c>
      <c r="F877" t="s">
        <v>11</v>
      </c>
      <c r="G877" t="s">
        <v>22</v>
      </c>
      <c r="H877" t="s">
        <v>356</v>
      </c>
      <c r="I877" t="s">
        <v>356</v>
      </c>
      <c r="J877" t="s">
        <v>356</v>
      </c>
      <c r="K877" t="s">
        <v>4501</v>
      </c>
      <c r="L877" t="s">
        <v>934</v>
      </c>
      <c r="M877" t="s">
        <v>2881</v>
      </c>
      <c r="N877" s="9">
        <v>39.950000000000003</v>
      </c>
      <c r="O877">
        <v>1</v>
      </c>
      <c r="P877" s="9">
        <f t="shared" si="16"/>
        <v>39.950000000000003</v>
      </c>
    </row>
    <row r="878" spans="1:16" x14ac:dyDescent="0.25">
      <c r="A878" t="s">
        <v>2877</v>
      </c>
      <c r="B878" t="s">
        <v>2883</v>
      </c>
      <c r="C878" t="s">
        <v>2884</v>
      </c>
      <c r="D878" t="s">
        <v>2885</v>
      </c>
      <c r="E878" t="s">
        <v>89</v>
      </c>
      <c r="F878" t="s">
        <v>11</v>
      </c>
      <c r="G878" t="s">
        <v>22</v>
      </c>
      <c r="H878" t="s">
        <v>356</v>
      </c>
      <c r="I878" t="s">
        <v>356</v>
      </c>
      <c r="J878" t="s">
        <v>356</v>
      </c>
      <c r="K878" t="s">
        <v>4501</v>
      </c>
      <c r="L878" t="s">
        <v>43</v>
      </c>
      <c r="M878" t="s">
        <v>2882</v>
      </c>
      <c r="N878" s="9">
        <v>39.950000000000003</v>
      </c>
      <c r="O878">
        <v>1</v>
      </c>
      <c r="P878" s="9">
        <f t="shared" si="16"/>
        <v>39.950000000000003</v>
      </c>
    </row>
    <row r="879" spans="1:16" x14ac:dyDescent="0.25">
      <c r="A879" t="s">
        <v>2877</v>
      </c>
      <c r="B879" t="s">
        <v>2886</v>
      </c>
      <c r="C879" t="s">
        <v>2887</v>
      </c>
      <c r="D879" t="s">
        <v>2888</v>
      </c>
      <c r="E879" t="s">
        <v>21</v>
      </c>
      <c r="F879" t="s">
        <v>11</v>
      </c>
      <c r="G879" t="s">
        <v>22</v>
      </c>
      <c r="H879" t="s">
        <v>356</v>
      </c>
      <c r="I879" t="s">
        <v>356</v>
      </c>
      <c r="J879" t="s">
        <v>356</v>
      </c>
      <c r="K879" t="s">
        <v>4501</v>
      </c>
      <c r="L879" t="s">
        <v>143</v>
      </c>
      <c r="M879" t="s">
        <v>2889</v>
      </c>
      <c r="N879" s="9">
        <v>34.950000000000003</v>
      </c>
      <c r="O879">
        <v>1</v>
      </c>
      <c r="P879" s="9">
        <f t="shared" ref="P879:P925" si="17">O879*N879</f>
        <v>34.950000000000003</v>
      </c>
    </row>
    <row r="880" spans="1:16" x14ac:dyDescent="0.25">
      <c r="A880" t="s">
        <v>2890</v>
      </c>
      <c r="B880" t="s">
        <v>2891</v>
      </c>
      <c r="C880" t="s">
        <v>2892</v>
      </c>
      <c r="D880" t="s">
        <v>2893</v>
      </c>
      <c r="E880" t="s">
        <v>89</v>
      </c>
      <c r="F880" t="s">
        <v>11</v>
      </c>
      <c r="G880" t="s">
        <v>22</v>
      </c>
      <c r="H880" t="s">
        <v>23</v>
      </c>
      <c r="I880" t="s">
        <v>23</v>
      </c>
      <c r="J880" t="s">
        <v>23</v>
      </c>
      <c r="K880" t="s">
        <v>4501</v>
      </c>
      <c r="L880" t="s">
        <v>143</v>
      </c>
      <c r="M880" t="s">
        <v>2894</v>
      </c>
      <c r="N880" s="9">
        <v>90</v>
      </c>
      <c r="O880">
        <v>1</v>
      </c>
      <c r="P880" s="9">
        <f t="shared" si="17"/>
        <v>90</v>
      </c>
    </row>
    <row r="881" spans="1:16" x14ac:dyDescent="0.25">
      <c r="A881" t="s">
        <v>2890</v>
      </c>
      <c r="B881" t="s">
        <v>2897</v>
      </c>
      <c r="C881" t="s">
        <v>2895</v>
      </c>
      <c r="D881" t="s">
        <v>2898</v>
      </c>
      <c r="E881" t="s">
        <v>10</v>
      </c>
      <c r="F881" t="s">
        <v>11</v>
      </c>
      <c r="G881" t="s">
        <v>22</v>
      </c>
      <c r="H881" t="s">
        <v>23</v>
      </c>
      <c r="I881" t="s">
        <v>23</v>
      </c>
      <c r="J881" t="s">
        <v>23</v>
      </c>
      <c r="K881" t="s">
        <v>4501</v>
      </c>
      <c r="L881" t="s">
        <v>528</v>
      </c>
      <c r="M881" t="s">
        <v>2896</v>
      </c>
      <c r="N881" s="9">
        <v>85</v>
      </c>
      <c r="O881">
        <v>1</v>
      </c>
      <c r="P881" s="9">
        <f t="shared" si="17"/>
        <v>85</v>
      </c>
    </row>
    <row r="882" spans="1:16" x14ac:dyDescent="0.25">
      <c r="A882" t="s">
        <v>2831</v>
      </c>
      <c r="B882" t="s">
        <v>2899</v>
      </c>
      <c r="C882" t="s">
        <v>2900</v>
      </c>
      <c r="D882" t="s">
        <v>2901</v>
      </c>
      <c r="E882" t="s">
        <v>89</v>
      </c>
      <c r="F882" t="s">
        <v>11</v>
      </c>
      <c r="G882" t="s">
        <v>22</v>
      </c>
      <c r="H882" t="s">
        <v>378</v>
      </c>
      <c r="I882" t="s">
        <v>954</v>
      </c>
      <c r="J882" t="s">
        <v>954</v>
      </c>
      <c r="K882" t="s">
        <v>4501</v>
      </c>
      <c r="L882" t="s">
        <v>188</v>
      </c>
      <c r="M882" t="s">
        <v>2902</v>
      </c>
      <c r="N882" s="9">
        <v>47.95</v>
      </c>
      <c r="O882">
        <v>2</v>
      </c>
      <c r="P882" s="9">
        <f t="shared" si="17"/>
        <v>95.9</v>
      </c>
    </row>
    <row r="883" spans="1:16" x14ac:dyDescent="0.25">
      <c r="A883" t="s">
        <v>2831</v>
      </c>
      <c r="B883" t="s">
        <v>2903</v>
      </c>
      <c r="C883" t="s">
        <v>2900</v>
      </c>
      <c r="D883" t="s">
        <v>2904</v>
      </c>
      <c r="E883" t="s">
        <v>21</v>
      </c>
      <c r="F883" t="s">
        <v>11</v>
      </c>
      <c r="G883" t="s">
        <v>22</v>
      </c>
      <c r="H883" t="s">
        <v>378</v>
      </c>
      <c r="I883" t="s">
        <v>954</v>
      </c>
      <c r="J883" t="s">
        <v>954</v>
      </c>
      <c r="K883" t="s">
        <v>4501</v>
      </c>
      <c r="L883" t="s">
        <v>188</v>
      </c>
      <c r="M883" t="s">
        <v>2902</v>
      </c>
      <c r="N883" s="9">
        <v>47.95</v>
      </c>
      <c r="O883">
        <v>1</v>
      </c>
      <c r="P883" s="9">
        <f t="shared" si="17"/>
        <v>47.95</v>
      </c>
    </row>
    <row r="884" spans="1:16" x14ac:dyDescent="0.25">
      <c r="A884" t="s">
        <v>2831</v>
      </c>
      <c r="B884" t="s">
        <v>2905</v>
      </c>
      <c r="C884" t="s">
        <v>2900</v>
      </c>
      <c r="D884" t="s">
        <v>2906</v>
      </c>
      <c r="E884" t="s">
        <v>30</v>
      </c>
      <c r="F884" t="s">
        <v>11</v>
      </c>
      <c r="G884" t="s">
        <v>22</v>
      </c>
      <c r="H884" t="s">
        <v>378</v>
      </c>
      <c r="I884" t="s">
        <v>954</v>
      </c>
      <c r="J884" t="s">
        <v>954</v>
      </c>
      <c r="K884" t="s">
        <v>4501</v>
      </c>
      <c r="L884" t="s">
        <v>188</v>
      </c>
      <c r="M884" t="s">
        <v>2902</v>
      </c>
      <c r="N884" s="9">
        <v>47.95</v>
      </c>
      <c r="O884">
        <v>4</v>
      </c>
      <c r="P884" s="9">
        <f t="shared" si="17"/>
        <v>191.8</v>
      </c>
    </row>
    <row r="885" spans="1:16" x14ac:dyDescent="0.25">
      <c r="A885" t="s">
        <v>2831</v>
      </c>
      <c r="B885" t="s">
        <v>2907</v>
      </c>
      <c r="C885" t="s">
        <v>2900</v>
      </c>
      <c r="D885" t="s">
        <v>2908</v>
      </c>
      <c r="E885" t="s">
        <v>139</v>
      </c>
      <c r="F885" t="s">
        <v>11</v>
      </c>
      <c r="G885" t="s">
        <v>22</v>
      </c>
      <c r="H885" t="s">
        <v>378</v>
      </c>
      <c r="I885" t="s">
        <v>954</v>
      </c>
      <c r="J885" t="s">
        <v>954</v>
      </c>
      <c r="K885" t="s">
        <v>4501</v>
      </c>
      <c r="L885" t="s">
        <v>188</v>
      </c>
      <c r="M885" t="s">
        <v>2902</v>
      </c>
      <c r="N885" s="9">
        <v>47.95</v>
      </c>
      <c r="O885">
        <v>1</v>
      </c>
      <c r="P885" s="9">
        <f t="shared" si="17"/>
        <v>47.95</v>
      </c>
    </row>
    <row r="886" spans="1:16" x14ac:dyDescent="0.25">
      <c r="A886" t="s">
        <v>2831</v>
      </c>
      <c r="B886" t="s">
        <v>2910</v>
      </c>
      <c r="C886" t="s">
        <v>2911</v>
      </c>
      <c r="D886" t="s">
        <v>2912</v>
      </c>
      <c r="E886" t="s">
        <v>408</v>
      </c>
      <c r="F886" t="s">
        <v>11</v>
      </c>
      <c r="G886" t="s">
        <v>22</v>
      </c>
      <c r="H886" t="s">
        <v>1042</v>
      </c>
      <c r="I886" t="s">
        <v>1042</v>
      </c>
      <c r="J886" t="s">
        <v>1042</v>
      </c>
      <c r="K886" t="s">
        <v>4501</v>
      </c>
      <c r="L886" t="s">
        <v>346</v>
      </c>
      <c r="M886" t="s">
        <v>2909</v>
      </c>
      <c r="N886" s="9">
        <v>47.95</v>
      </c>
      <c r="O886">
        <v>1</v>
      </c>
      <c r="P886" s="9">
        <f t="shared" si="17"/>
        <v>47.95</v>
      </c>
    </row>
    <row r="887" spans="1:16" x14ac:dyDescent="0.25">
      <c r="A887" t="s">
        <v>2917</v>
      </c>
      <c r="B887" t="s">
        <v>2913</v>
      </c>
      <c r="C887" t="s">
        <v>2914</v>
      </c>
      <c r="D887" t="s">
        <v>2915</v>
      </c>
      <c r="E887" t="s">
        <v>10</v>
      </c>
      <c r="F887" t="s">
        <v>11</v>
      </c>
      <c r="G887" t="s">
        <v>22</v>
      </c>
      <c r="H887" t="s">
        <v>23</v>
      </c>
      <c r="I887" t="s">
        <v>23</v>
      </c>
      <c r="J887" t="s">
        <v>23</v>
      </c>
      <c r="K887" t="s">
        <v>4501</v>
      </c>
      <c r="L887" t="s">
        <v>50</v>
      </c>
      <c r="M887" t="s">
        <v>2916</v>
      </c>
      <c r="N887" s="9">
        <v>185.64</v>
      </c>
      <c r="O887">
        <v>2</v>
      </c>
      <c r="P887" s="9">
        <f t="shared" si="17"/>
        <v>371.28</v>
      </c>
    </row>
    <row r="888" spans="1:16" x14ac:dyDescent="0.25">
      <c r="A888" t="s">
        <v>2917</v>
      </c>
      <c r="B888" t="s">
        <v>2918</v>
      </c>
      <c r="C888" t="s">
        <v>2914</v>
      </c>
      <c r="D888" t="s">
        <v>2919</v>
      </c>
      <c r="E888" t="s">
        <v>30</v>
      </c>
      <c r="F888" t="s">
        <v>11</v>
      </c>
      <c r="G888" t="s">
        <v>22</v>
      </c>
      <c r="H888" t="s">
        <v>23</v>
      </c>
      <c r="I888" t="s">
        <v>23</v>
      </c>
      <c r="J888" t="s">
        <v>23</v>
      </c>
      <c r="K888" t="s">
        <v>4501</v>
      </c>
      <c r="L888" t="s">
        <v>50</v>
      </c>
      <c r="M888" t="s">
        <v>2916</v>
      </c>
      <c r="N888" s="9">
        <v>185.64</v>
      </c>
      <c r="O888">
        <v>1</v>
      </c>
      <c r="P888" s="9">
        <f t="shared" si="17"/>
        <v>185.64</v>
      </c>
    </row>
    <row r="889" spans="1:16" x14ac:dyDescent="0.25">
      <c r="A889" t="s">
        <v>2917</v>
      </c>
      <c r="B889" t="s">
        <v>2920</v>
      </c>
      <c r="C889" t="s">
        <v>2914</v>
      </c>
      <c r="D889" t="s">
        <v>2921</v>
      </c>
      <c r="E889" t="s">
        <v>89</v>
      </c>
      <c r="F889" t="s">
        <v>11</v>
      </c>
      <c r="G889" t="s">
        <v>22</v>
      </c>
      <c r="H889" t="s">
        <v>23</v>
      </c>
      <c r="I889" t="s">
        <v>23</v>
      </c>
      <c r="J889" t="s">
        <v>23</v>
      </c>
      <c r="K889" t="s">
        <v>4501</v>
      </c>
      <c r="L889" t="s">
        <v>50</v>
      </c>
      <c r="M889" t="s">
        <v>2916</v>
      </c>
      <c r="N889" s="9">
        <v>185.64</v>
      </c>
      <c r="O889">
        <v>2</v>
      </c>
      <c r="P889" s="9">
        <f t="shared" si="17"/>
        <v>371.28</v>
      </c>
    </row>
    <row r="890" spans="1:16" x14ac:dyDescent="0.25">
      <c r="A890" t="s">
        <v>2922</v>
      </c>
      <c r="B890" t="s">
        <v>2923</v>
      </c>
      <c r="C890" t="s">
        <v>2924</v>
      </c>
      <c r="D890" t="s">
        <v>2925</v>
      </c>
      <c r="E890" t="s">
        <v>139</v>
      </c>
      <c r="F890" t="s">
        <v>11</v>
      </c>
      <c r="G890" t="s">
        <v>22</v>
      </c>
      <c r="H890" t="s">
        <v>90</v>
      </c>
      <c r="I890" t="s">
        <v>91</v>
      </c>
      <c r="J890" t="s">
        <v>91</v>
      </c>
      <c r="K890" t="s">
        <v>4500</v>
      </c>
      <c r="L890" t="s">
        <v>346</v>
      </c>
      <c r="M890" t="s">
        <v>2926</v>
      </c>
      <c r="N890" s="9">
        <v>64.989999999999995</v>
      </c>
      <c r="O890">
        <v>1</v>
      </c>
      <c r="P890" s="9">
        <f t="shared" si="17"/>
        <v>64.989999999999995</v>
      </c>
    </row>
    <row r="891" spans="1:16" x14ac:dyDescent="0.25">
      <c r="A891" t="s">
        <v>2847</v>
      </c>
      <c r="B891" t="s">
        <v>2927</v>
      </c>
      <c r="C891" t="s">
        <v>2928</v>
      </c>
      <c r="D891" t="s">
        <v>2929</v>
      </c>
      <c r="E891" t="s">
        <v>30</v>
      </c>
      <c r="F891" t="s">
        <v>11</v>
      </c>
      <c r="G891" t="s">
        <v>22</v>
      </c>
      <c r="H891" t="s">
        <v>23</v>
      </c>
      <c r="I891" t="s">
        <v>23</v>
      </c>
      <c r="J891" t="s">
        <v>23</v>
      </c>
      <c r="K891" t="s">
        <v>4501</v>
      </c>
      <c r="L891" t="s">
        <v>143</v>
      </c>
      <c r="M891" t="s">
        <v>2930</v>
      </c>
      <c r="N891" s="9">
        <v>69.95</v>
      </c>
      <c r="O891">
        <v>1</v>
      </c>
      <c r="P891" s="9">
        <f t="shared" si="17"/>
        <v>69.95</v>
      </c>
    </row>
    <row r="892" spans="1:16" x14ac:dyDescent="0.25">
      <c r="A892" t="s">
        <v>2847</v>
      </c>
      <c r="B892" t="s">
        <v>2931</v>
      </c>
      <c r="C892" t="s">
        <v>2932</v>
      </c>
      <c r="D892" t="s">
        <v>2933</v>
      </c>
      <c r="E892" t="s">
        <v>30</v>
      </c>
      <c r="F892" t="s">
        <v>11</v>
      </c>
      <c r="G892" t="s">
        <v>22</v>
      </c>
      <c r="H892" t="s">
        <v>23</v>
      </c>
      <c r="I892" t="s">
        <v>357</v>
      </c>
      <c r="J892" t="s">
        <v>357</v>
      </c>
      <c r="K892" t="s">
        <v>4501</v>
      </c>
      <c r="L892" t="s">
        <v>1455</v>
      </c>
      <c r="M892" t="s">
        <v>2934</v>
      </c>
      <c r="N892" s="9">
        <v>38.950000000000003</v>
      </c>
      <c r="O892">
        <v>1</v>
      </c>
      <c r="P892" s="9">
        <f t="shared" si="17"/>
        <v>38.950000000000003</v>
      </c>
    </row>
    <row r="893" spans="1:16" x14ac:dyDescent="0.25">
      <c r="A893" t="s">
        <v>2935</v>
      </c>
      <c r="B893" t="s">
        <v>2937</v>
      </c>
      <c r="C893" t="s">
        <v>2938</v>
      </c>
      <c r="D893" t="s">
        <v>2939</v>
      </c>
      <c r="E893" t="s">
        <v>89</v>
      </c>
      <c r="F893" t="s">
        <v>11</v>
      </c>
      <c r="G893" t="s">
        <v>22</v>
      </c>
      <c r="H893" t="s">
        <v>356</v>
      </c>
      <c r="I893" t="s">
        <v>356</v>
      </c>
      <c r="J893" t="s">
        <v>356</v>
      </c>
      <c r="K893" t="s">
        <v>4501</v>
      </c>
      <c r="L893" t="s">
        <v>29</v>
      </c>
      <c r="M893" t="s">
        <v>2940</v>
      </c>
      <c r="N893" s="9">
        <v>31.99</v>
      </c>
      <c r="O893">
        <v>1</v>
      </c>
      <c r="P893" s="9">
        <f t="shared" si="17"/>
        <v>31.99</v>
      </c>
    </row>
    <row r="894" spans="1:16" x14ac:dyDescent="0.25">
      <c r="A894" t="s">
        <v>2917</v>
      </c>
      <c r="B894" t="s">
        <v>2941</v>
      </c>
      <c r="C894" t="s">
        <v>2942</v>
      </c>
      <c r="D894" t="s">
        <v>2943</v>
      </c>
      <c r="E894" t="s">
        <v>89</v>
      </c>
      <c r="F894" t="s">
        <v>11</v>
      </c>
      <c r="G894" t="s">
        <v>22</v>
      </c>
      <c r="H894" t="s">
        <v>125</v>
      </c>
      <c r="I894" t="s">
        <v>201</v>
      </c>
      <c r="J894" t="s">
        <v>201</v>
      </c>
      <c r="K894" t="s">
        <v>4500</v>
      </c>
      <c r="L894" t="s">
        <v>910</v>
      </c>
      <c r="M894" t="s">
        <v>2944</v>
      </c>
      <c r="N894" s="9">
        <v>144.94999999999999</v>
      </c>
      <c r="O894">
        <v>1</v>
      </c>
      <c r="P894" s="9">
        <f t="shared" si="17"/>
        <v>144.94999999999999</v>
      </c>
    </row>
    <row r="895" spans="1:16" x14ac:dyDescent="0.25">
      <c r="A895" t="s">
        <v>2917</v>
      </c>
      <c r="B895" t="s">
        <v>2945</v>
      </c>
      <c r="C895" t="s">
        <v>2946</v>
      </c>
      <c r="D895" t="s">
        <v>2947</v>
      </c>
      <c r="E895" t="s">
        <v>30</v>
      </c>
      <c r="F895" t="s">
        <v>11</v>
      </c>
      <c r="G895" t="s">
        <v>22</v>
      </c>
      <c r="H895" t="s">
        <v>125</v>
      </c>
      <c r="I895" t="s">
        <v>201</v>
      </c>
      <c r="J895" t="s">
        <v>201</v>
      </c>
      <c r="K895" t="s">
        <v>4500</v>
      </c>
      <c r="L895" t="s">
        <v>359</v>
      </c>
      <c r="M895" t="s">
        <v>2948</v>
      </c>
      <c r="N895" s="9">
        <v>174.95</v>
      </c>
      <c r="O895">
        <v>1</v>
      </c>
      <c r="P895" s="9">
        <f t="shared" si="17"/>
        <v>174.95</v>
      </c>
    </row>
    <row r="896" spans="1:16" x14ac:dyDescent="0.25">
      <c r="A896" t="s">
        <v>2953</v>
      </c>
      <c r="B896" t="s">
        <v>2949</v>
      </c>
      <c r="C896" t="s">
        <v>2950</v>
      </c>
      <c r="D896" t="s">
        <v>2951</v>
      </c>
      <c r="E896" t="s">
        <v>75</v>
      </c>
      <c r="F896" t="s">
        <v>11</v>
      </c>
      <c r="G896" t="s">
        <v>12</v>
      </c>
      <c r="H896" t="s">
        <v>98</v>
      </c>
      <c r="I896" t="s">
        <v>2068</v>
      </c>
      <c r="J896" t="s">
        <v>2068</v>
      </c>
      <c r="K896" t="s">
        <v>4500</v>
      </c>
      <c r="L896" t="s">
        <v>127</v>
      </c>
      <c r="M896" t="s">
        <v>2952</v>
      </c>
      <c r="N896" s="9">
        <v>34.950000000000003</v>
      </c>
      <c r="O896">
        <v>1</v>
      </c>
      <c r="P896" s="9">
        <f t="shared" si="17"/>
        <v>34.950000000000003</v>
      </c>
    </row>
    <row r="897" spans="1:16" x14ac:dyDescent="0.25">
      <c r="A897" t="s">
        <v>2890</v>
      </c>
      <c r="B897" t="s">
        <v>2954</v>
      </c>
      <c r="C897" t="s">
        <v>2955</v>
      </c>
      <c r="D897" t="s">
        <v>2956</v>
      </c>
      <c r="E897" t="s">
        <v>10</v>
      </c>
      <c r="F897" t="s">
        <v>11</v>
      </c>
      <c r="G897" t="s">
        <v>22</v>
      </c>
      <c r="H897" t="s">
        <v>356</v>
      </c>
      <c r="I897" t="s">
        <v>357</v>
      </c>
      <c r="J897" t="s">
        <v>357</v>
      </c>
      <c r="K897" t="s">
        <v>4501</v>
      </c>
      <c r="L897" t="s">
        <v>528</v>
      </c>
      <c r="M897" t="s">
        <v>2957</v>
      </c>
      <c r="N897" s="9">
        <v>119.95</v>
      </c>
      <c r="O897">
        <v>1</v>
      </c>
      <c r="P897" s="9">
        <f t="shared" si="17"/>
        <v>119.95</v>
      </c>
    </row>
    <row r="898" spans="1:16" x14ac:dyDescent="0.25">
      <c r="A898" t="s">
        <v>2962</v>
      </c>
      <c r="B898" t="s">
        <v>2958</v>
      </c>
      <c r="C898" t="s">
        <v>2959</v>
      </c>
      <c r="D898" t="s">
        <v>2960</v>
      </c>
      <c r="E898" t="s">
        <v>139</v>
      </c>
      <c r="F898" t="s">
        <v>11</v>
      </c>
      <c r="G898" t="s">
        <v>22</v>
      </c>
      <c r="H898" t="s">
        <v>837</v>
      </c>
      <c r="I898" t="s">
        <v>837</v>
      </c>
      <c r="J898" t="s">
        <v>838</v>
      </c>
      <c r="K898" t="s">
        <v>4500</v>
      </c>
      <c r="L898" t="s">
        <v>143</v>
      </c>
      <c r="M898" t="s">
        <v>2961</v>
      </c>
      <c r="N898" s="9">
        <v>65</v>
      </c>
      <c r="O898">
        <v>1</v>
      </c>
      <c r="P898" s="9">
        <f t="shared" si="17"/>
        <v>65</v>
      </c>
    </row>
    <row r="899" spans="1:16" x14ac:dyDescent="0.25">
      <c r="A899" t="s">
        <v>2962</v>
      </c>
      <c r="B899" t="s">
        <v>2963</v>
      </c>
      <c r="C899" t="s">
        <v>2964</v>
      </c>
      <c r="D899" t="s">
        <v>2965</v>
      </c>
      <c r="E899" t="s">
        <v>89</v>
      </c>
      <c r="F899" t="s">
        <v>11</v>
      </c>
      <c r="G899" t="s">
        <v>22</v>
      </c>
      <c r="H899" t="s">
        <v>356</v>
      </c>
      <c r="I899" t="s">
        <v>356</v>
      </c>
      <c r="J899" t="s">
        <v>356</v>
      </c>
      <c r="K899" t="s">
        <v>4501</v>
      </c>
      <c r="L899" t="s">
        <v>143</v>
      </c>
      <c r="M899" t="s">
        <v>2966</v>
      </c>
      <c r="N899" s="9">
        <v>65</v>
      </c>
      <c r="O899">
        <v>6</v>
      </c>
      <c r="P899" s="9">
        <f t="shared" si="17"/>
        <v>390</v>
      </c>
    </row>
    <row r="900" spans="1:16" x14ac:dyDescent="0.25">
      <c r="A900" t="s">
        <v>2962</v>
      </c>
      <c r="B900" t="s">
        <v>2967</v>
      </c>
      <c r="C900" t="s">
        <v>2964</v>
      </c>
      <c r="D900" t="s">
        <v>2968</v>
      </c>
      <c r="E900" t="s">
        <v>21</v>
      </c>
      <c r="F900" t="s">
        <v>11</v>
      </c>
      <c r="G900" t="s">
        <v>22</v>
      </c>
      <c r="H900" t="s">
        <v>356</v>
      </c>
      <c r="I900" t="s">
        <v>356</v>
      </c>
      <c r="J900" t="s">
        <v>356</v>
      </c>
      <c r="K900" t="s">
        <v>4501</v>
      </c>
      <c r="L900" t="s">
        <v>143</v>
      </c>
      <c r="M900" t="s">
        <v>2966</v>
      </c>
      <c r="N900" s="9">
        <v>65</v>
      </c>
      <c r="O900">
        <v>5</v>
      </c>
      <c r="P900" s="9">
        <f t="shared" si="17"/>
        <v>325</v>
      </c>
    </row>
    <row r="901" spans="1:16" x14ac:dyDescent="0.25">
      <c r="A901" t="s">
        <v>2962</v>
      </c>
      <c r="B901" t="s">
        <v>2969</v>
      </c>
      <c r="C901" t="s">
        <v>2964</v>
      </c>
      <c r="D901" t="s">
        <v>2970</v>
      </c>
      <c r="E901" t="s">
        <v>139</v>
      </c>
      <c r="F901" t="s">
        <v>11</v>
      </c>
      <c r="G901" t="s">
        <v>22</v>
      </c>
      <c r="H901" t="s">
        <v>356</v>
      </c>
      <c r="I901" t="s">
        <v>356</v>
      </c>
      <c r="J901" t="s">
        <v>356</v>
      </c>
      <c r="K901" t="s">
        <v>4501</v>
      </c>
      <c r="L901" t="s">
        <v>143</v>
      </c>
      <c r="M901" t="s">
        <v>2966</v>
      </c>
      <c r="N901" s="9">
        <v>65</v>
      </c>
      <c r="O901">
        <v>12</v>
      </c>
      <c r="P901" s="9">
        <f t="shared" si="17"/>
        <v>780</v>
      </c>
    </row>
    <row r="902" spans="1:16" x14ac:dyDescent="0.25">
      <c r="A902" t="s">
        <v>2962</v>
      </c>
      <c r="B902" t="s">
        <v>2971</v>
      </c>
      <c r="C902" t="s">
        <v>2964</v>
      </c>
      <c r="D902" t="s">
        <v>2972</v>
      </c>
      <c r="E902" t="s">
        <v>10</v>
      </c>
      <c r="F902" t="s">
        <v>11</v>
      </c>
      <c r="G902" t="s">
        <v>22</v>
      </c>
      <c r="H902" t="s">
        <v>356</v>
      </c>
      <c r="I902" t="s">
        <v>356</v>
      </c>
      <c r="J902" t="s">
        <v>356</v>
      </c>
      <c r="K902" t="s">
        <v>4501</v>
      </c>
      <c r="L902" t="s">
        <v>143</v>
      </c>
      <c r="M902" t="s">
        <v>2966</v>
      </c>
      <c r="N902" s="9">
        <v>65</v>
      </c>
      <c r="O902">
        <v>6</v>
      </c>
      <c r="P902" s="9">
        <f t="shared" si="17"/>
        <v>390</v>
      </c>
    </row>
    <row r="903" spans="1:16" x14ac:dyDescent="0.25">
      <c r="A903" t="s">
        <v>2962</v>
      </c>
      <c r="B903" t="s">
        <v>2973</v>
      </c>
      <c r="C903" t="s">
        <v>2964</v>
      </c>
      <c r="D903" t="s">
        <v>2974</v>
      </c>
      <c r="E903" t="s">
        <v>35</v>
      </c>
      <c r="F903" t="s">
        <v>11</v>
      </c>
      <c r="G903" t="s">
        <v>22</v>
      </c>
      <c r="H903" t="s">
        <v>356</v>
      </c>
      <c r="I903" t="s">
        <v>356</v>
      </c>
      <c r="J903" t="s">
        <v>356</v>
      </c>
      <c r="K903" t="s">
        <v>4501</v>
      </c>
      <c r="L903" t="s">
        <v>143</v>
      </c>
      <c r="M903" t="s">
        <v>2966</v>
      </c>
      <c r="N903" s="9">
        <v>65</v>
      </c>
      <c r="O903">
        <v>4</v>
      </c>
      <c r="P903" s="9">
        <f t="shared" si="17"/>
        <v>260</v>
      </c>
    </row>
    <row r="904" spans="1:16" x14ac:dyDescent="0.25">
      <c r="A904" t="s">
        <v>2962</v>
      </c>
      <c r="B904" t="s">
        <v>2976</v>
      </c>
      <c r="C904" t="s">
        <v>2975</v>
      </c>
      <c r="D904" t="s">
        <v>2977</v>
      </c>
      <c r="E904" t="s">
        <v>139</v>
      </c>
      <c r="F904" t="s">
        <v>11</v>
      </c>
      <c r="G904" t="s">
        <v>22</v>
      </c>
      <c r="H904" t="s">
        <v>356</v>
      </c>
      <c r="I904" t="s">
        <v>356</v>
      </c>
      <c r="J904" t="s">
        <v>356</v>
      </c>
      <c r="K904" t="s">
        <v>4501</v>
      </c>
      <c r="L904" t="s">
        <v>1359</v>
      </c>
      <c r="M904" t="s">
        <v>2966</v>
      </c>
      <c r="N904" s="9">
        <v>65</v>
      </c>
      <c r="O904">
        <v>5</v>
      </c>
      <c r="P904" s="9">
        <f t="shared" si="17"/>
        <v>325</v>
      </c>
    </row>
    <row r="905" spans="1:16" x14ac:dyDescent="0.25">
      <c r="A905" t="s">
        <v>2962</v>
      </c>
      <c r="B905" t="s">
        <v>2978</v>
      </c>
      <c r="C905" t="s">
        <v>2975</v>
      </c>
      <c r="D905" t="s">
        <v>2979</v>
      </c>
      <c r="E905" t="s">
        <v>35</v>
      </c>
      <c r="F905" t="s">
        <v>11</v>
      </c>
      <c r="G905" t="s">
        <v>22</v>
      </c>
      <c r="H905" t="s">
        <v>356</v>
      </c>
      <c r="I905" t="s">
        <v>356</v>
      </c>
      <c r="J905" t="s">
        <v>356</v>
      </c>
      <c r="K905" t="s">
        <v>4501</v>
      </c>
      <c r="L905" t="s">
        <v>1359</v>
      </c>
      <c r="M905" t="s">
        <v>2966</v>
      </c>
      <c r="N905" s="9">
        <v>65</v>
      </c>
      <c r="O905">
        <v>4</v>
      </c>
      <c r="P905" s="9">
        <f t="shared" si="17"/>
        <v>260</v>
      </c>
    </row>
    <row r="906" spans="1:16" x14ac:dyDescent="0.25">
      <c r="A906" t="s">
        <v>2831</v>
      </c>
      <c r="B906" t="s">
        <v>2980</v>
      </c>
      <c r="C906" t="s">
        <v>2981</v>
      </c>
      <c r="D906" t="s">
        <v>2982</v>
      </c>
      <c r="E906" t="s">
        <v>206</v>
      </c>
      <c r="F906" t="s">
        <v>11</v>
      </c>
      <c r="G906" t="s">
        <v>22</v>
      </c>
      <c r="H906" t="s">
        <v>90</v>
      </c>
      <c r="I906" t="s">
        <v>91</v>
      </c>
      <c r="J906" t="s">
        <v>91</v>
      </c>
      <c r="K906" t="s">
        <v>4500</v>
      </c>
      <c r="L906" t="s">
        <v>185</v>
      </c>
      <c r="M906" t="s">
        <v>2983</v>
      </c>
      <c r="N906" s="9">
        <v>79.95</v>
      </c>
      <c r="O906">
        <v>1</v>
      </c>
      <c r="P906" s="9">
        <f t="shared" si="17"/>
        <v>79.95</v>
      </c>
    </row>
    <row r="907" spans="1:16" x14ac:dyDescent="0.25">
      <c r="A907" t="s">
        <v>2831</v>
      </c>
      <c r="B907" t="s">
        <v>2984</v>
      </c>
      <c r="C907" t="s">
        <v>2981</v>
      </c>
      <c r="D907" t="s">
        <v>2985</v>
      </c>
      <c r="E907" t="s">
        <v>89</v>
      </c>
      <c r="F907" t="s">
        <v>11</v>
      </c>
      <c r="G907" t="s">
        <v>22</v>
      </c>
      <c r="H907" t="s">
        <v>90</v>
      </c>
      <c r="I907" t="s">
        <v>91</v>
      </c>
      <c r="J907" t="s">
        <v>91</v>
      </c>
      <c r="K907" t="s">
        <v>4500</v>
      </c>
      <c r="L907" t="s">
        <v>185</v>
      </c>
      <c r="M907" t="s">
        <v>2983</v>
      </c>
      <c r="N907" s="9">
        <v>79.95</v>
      </c>
      <c r="O907">
        <v>1</v>
      </c>
      <c r="P907" s="9">
        <f t="shared" si="17"/>
        <v>79.95</v>
      </c>
    </row>
    <row r="908" spans="1:16" x14ac:dyDescent="0.25">
      <c r="A908" t="s">
        <v>2831</v>
      </c>
      <c r="B908" t="s">
        <v>2986</v>
      </c>
      <c r="C908" t="s">
        <v>2987</v>
      </c>
      <c r="D908" t="s">
        <v>2988</v>
      </c>
      <c r="E908" t="s">
        <v>89</v>
      </c>
      <c r="F908" t="s">
        <v>11</v>
      </c>
      <c r="G908" t="s">
        <v>22</v>
      </c>
      <c r="H908" t="s">
        <v>125</v>
      </c>
      <c r="I908" t="s">
        <v>2989</v>
      </c>
      <c r="J908" t="s">
        <v>2989</v>
      </c>
      <c r="K908" t="s">
        <v>4500</v>
      </c>
      <c r="L908" t="s">
        <v>346</v>
      </c>
      <c r="M908" t="s">
        <v>2990</v>
      </c>
      <c r="N908" s="9">
        <v>39.950000000000003</v>
      </c>
      <c r="O908">
        <v>1</v>
      </c>
      <c r="P908" s="9">
        <f t="shared" si="17"/>
        <v>39.950000000000003</v>
      </c>
    </row>
    <row r="909" spans="1:16" x14ac:dyDescent="0.25">
      <c r="A909" t="s">
        <v>2831</v>
      </c>
      <c r="B909" t="s">
        <v>2991</v>
      </c>
      <c r="C909" t="s">
        <v>2992</v>
      </c>
      <c r="D909" t="s">
        <v>2993</v>
      </c>
      <c r="E909" t="s">
        <v>206</v>
      </c>
      <c r="F909" t="s">
        <v>11</v>
      </c>
      <c r="G909" t="s">
        <v>22</v>
      </c>
      <c r="H909" t="s">
        <v>215</v>
      </c>
      <c r="I909" t="s">
        <v>1523</v>
      </c>
      <c r="J909" t="s">
        <v>1523</v>
      </c>
      <c r="K909" t="s">
        <v>4502</v>
      </c>
      <c r="L909" t="s">
        <v>108</v>
      </c>
      <c r="M909" t="s">
        <v>2994</v>
      </c>
      <c r="N909" s="9">
        <v>89.95</v>
      </c>
      <c r="O909">
        <v>1</v>
      </c>
      <c r="P909" s="9">
        <f t="shared" si="17"/>
        <v>89.95</v>
      </c>
    </row>
    <row r="910" spans="1:16" x14ac:dyDescent="0.25">
      <c r="A910" t="s">
        <v>2831</v>
      </c>
      <c r="B910" t="s">
        <v>2995</v>
      </c>
      <c r="C910" t="s">
        <v>2992</v>
      </c>
      <c r="D910" t="s">
        <v>2996</v>
      </c>
      <c r="E910" t="s">
        <v>89</v>
      </c>
      <c r="F910" t="s">
        <v>11</v>
      </c>
      <c r="G910" t="s">
        <v>22</v>
      </c>
      <c r="H910" t="s">
        <v>215</v>
      </c>
      <c r="I910" t="s">
        <v>1523</v>
      </c>
      <c r="J910" t="s">
        <v>1523</v>
      </c>
      <c r="K910" t="s">
        <v>4502</v>
      </c>
      <c r="L910" t="s">
        <v>108</v>
      </c>
      <c r="M910" t="s">
        <v>2994</v>
      </c>
      <c r="N910" s="9">
        <v>89.95</v>
      </c>
      <c r="O910">
        <v>1</v>
      </c>
      <c r="P910" s="9">
        <f t="shared" si="17"/>
        <v>89.95</v>
      </c>
    </row>
    <row r="911" spans="1:16" x14ac:dyDescent="0.25">
      <c r="A911" t="s">
        <v>2831</v>
      </c>
      <c r="B911" t="s">
        <v>2997</v>
      </c>
      <c r="C911" t="s">
        <v>2992</v>
      </c>
      <c r="D911" t="s">
        <v>2998</v>
      </c>
      <c r="E911" t="s">
        <v>32</v>
      </c>
      <c r="F911" t="s">
        <v>11</v>
      </c>
      <c r="G911" t="s">
        <v>22</v>
      </c>
      <c r="H911" t="s">
        <v>215</v>
      </c>
      <c r="I911" t="s">
        <v>1523</v>
      </c>
      <c r="J911" t="s">
        <v>1523</v>
      </c>
      <c r="K911" t="s">
        <v>4502</v>
      </c>
      <c r="L911" t="s">
        <v>108</v>
      </c>
      <c r="M911" t="s">
        <v>2994</v>
      </c>
      <c r="N911" s="9">
        <v>89.95</v>
      </c>
      <c r="O911">
        <v>1</v>
      </c>
      <c r="P911" s="9">
        <f t="shared" si="17"/>
        <v>89.95</v>
      </c>
    </row>
    <row r="912" spans="1:16" x14ac:dyDescent="0.25">
      <c r="A912" t="s">
        <v>2831</v>
      </c>
      <c r="B912" t="s">
        <v>3000</v>
      </c>
      <c r="C912" t="s">
        <v>3001</v>
      </c>
      <c r="D912" t="s">
        <v>3002</v>
      </c>
      <c r="E912" t="s">
        <v>21</v>
      </c>
      <c r="F912" t="s">
        <v>11</v>
      </c>
      <c r="G912" t="s">
        <v>22</v>
      </c>
      <c r="H912" t="s">
        <v>1042</v>
      </c>
      <c r="I912" t="s">
        <v>1042</v>
      </c>
      <c r="J912" t="s">
        <v>1042</v>
      </c>
      <c r="K912" t="s">
        <v>4501</v>
      </c>
      <c r="L912" t="s">
        <v>910</v>
      </c>
      <c r="M912" t="s">
        <v>2999</v>
      </c>
      <c r="N912" s="9">
        <v>54.95</v>
      </c>
      <c r="O912">
        <v>1</v>
      </c>
      <c r="P912" s="9">
        <f t="shared" si="17"/>
        <v>54.95</v>
      </c>
    </row>
    <row r="913" spans="1:16" x14ac:dyDescent="0.25">
      <c r="A913" t="s">
        <v>2831</v>
      </c>
      <c r="B913" t="s">
        <v>3003</v>
      </c>
      <c r="C913" t="s">
        <v>3001</v>
      </c>
      <c r="D913" t="s">
        <v>3004</v>
      </c>
      <c r="E913" t="s">
        <v>408</v>
      </c>
      <c r="F913" t="s">
        <v>11</v>
      </c>
      <c r="G913" t="s">
        <v>22</v>
      </c>
      <c r="H913" t="s">
        <v>1042</v>
      </c>
      <c r="I913" t="s">
        <v>1042</v>
      </c>
      <c r="J913" t="s">
        <v>1042</v>
      </c>
      <c r="K913" t="s">
        <v>4501</v>
      </c>
      <c r="L913" t="s">
        <v>910</v>
      </c>
      <c r="M913" t="s">
        <v>2999</v>
      </c>
      <c r="N913" s="9">
        <v>54.95</v>
      </c>
      <c r="O913">
        <v>1</v>
      </c>
      <c r="P913" s="9">
        <f t="shared" si="17"/>
        <v>54.95</v>
      </c>
    </row>
    <row r="914" spans="1:16" x14ac:dyDescent="0.25">
      <c r="A914" t="s">
        <v>2831</v>
      </c>
      <c r="B914" t="s">
        <v>3005</v>
      </c>
      <c r="C914" t="s">
        <v>3006</v>
      </c>
      <c r="D914" t="s">
        <v>3007</v>
      </c>
      <c r="E914" t="s">
        <v>21</v>
      </c>
      <c r="F914" t="s">
        <v>11</v>
      </c>
      <c r="G914" t="s">
        <v>22</v>
      </c>
      <c r="H914" t="s">
        <v>1042</v>
      </c>
      <c r="I914" t="s">
        <v>1042</v>
      </c>
      <c r="J914" t="s">
        <v>1042</v>
      </c>
      <c r="K914" t="s">
        <v>4501</v>
      </c>
      <c r="L914" t="s">
        <v>143</v>
      </c>
      <c r="M914" t="s">
        <v>2999</v>
      </c>
      <c r="N914" s="9">
        <v>54.95</v>
      </c>
      <c r="O914">
        <v>2</v>
      </c>
      <c r="P914" s="9">
        <f t="shared" si="17"/>
        <v>109.9</v>
      </c>
    </row>
    <row r="915" spans="1:16" x14ac:dyDescent="0.25">
      <c r="A915" t="s">
        <v>2831</v>
      </c>
      <c r="B915" t="s">
        <v>3008</v>
      </c>
      <c r="C915" t="s">
        <v>3006</v>
      </c>
      <c r="D915" t="s">
        <v>3009</v>
      </c>
      <c r="E915" t="s">
        <v>408</v>
      </c>
      <c r="F915" t="s">
        <v>11</v>
      </c>
      <c r="G915" t="s">
        <v>22</v>
      </c>
      <c r="H915" t="s">
        <v>1042</v>
      </c>
      <c r="I915" t="s">
        <v>1042</v>
      </c>
      <c r="J915" t="s">
        <v>1042</v>
      </c>
      <c r="K915" t="s">
        <v>4501</v>
      </c>
      <c r="L915" t="s">
        <v>143</v>
      </c>
      <c r="M915" t="s">
        <v>2999</v>
      </c>
      <c r="N915" s="9">
        <v>54.95</v>
      </c>
      <c r="O915">
        <v>1</v>
      </c>
      <c r="P915" s="9">
        <f t="shared" si="17"/>
        <v>54.95</v>
      </c>
    </row>
    <row r="916" spans="1:16" x14ac:dyDescent="0.25">
      <c r="A916" t="s">
        <v>2831</v>
      </c>
      <c r="B916" t="s">
        <v>3010</v>
      </c>
      <c r="C916" t="s">
        <v>3011</v>
      </c>
      <c r="D916" t="s">
        <v>3012</v>
      </c>
      <c r="E916" t="s">
        <v>206</v>
      </c>
      <c r="F916" t="s">
        <v>11</v>
      </c>
      <c r="G916" t="s">
        <v>22</v>
      </c>
      <c r="H916" t="s">
        <v>356</v>
      </c>
      <c r="I916" t="s">
        <v>357</v>
      </c>
      <c r="J916" t="s">
        <v>357</v>
      </c>
      <c r="K916" t="s">
        <v>4501</v>
      </c>
      <c r="L916" t="s">
        <v>143</v>
      </c>
      <c r="M916" t="s">
        <v>3013</v>
      </c>
      <c r="N916" s="9">
        <v>59.95</v>
      </c>
      <c r="O916">
        <v>1</v>
      </c>
      <c r="P916" s="9">
        <f t="shared" si="17"/>
        <v>59.95</v>
      </c>
    </row>
    <row r="917" spans="1:16" x14ac:dyDescent="0.25">
      <c r="A917" t="s">
        <v>2831</v>
      </c>
      <c r="B917" t="s">
        <v>3014</v>
      </c>
      <c r="C917" t="s">
        <v>3015</v>
      </c>
      <c r="D917" t="s">
        <v>3016</v>
      </c>
      <c r="E917" t="s">
        <v>206</v>
      </c>
      <c r="F917" t="s">
        <v>11</v>
      </c>
      <c r="G917" t="s">
        <v>22</v>
      </c>
      <c r="H917" t="s">
        <v>23</v>
      </c>
      <c r="I917" t="s">
        <v>23</v>
      </c>
      <c r="J917" t="s">
        <v>23</v>
      </c>
      <c r="K917" t="s">
        <v>4501</v>
      </c>
      <c r="L917" t="s">
        <v>1712</v>
      </c>
      <c r="M917" t="s">
        <v>3017</v>
      </c>
      <c r="N917" s="9">
        <v>47.95</v>
      </c>
      <c r="O917">
        <v>1</v>
      </c>
      <c r="P917" s="9">
        <f t="shared" si="17"/>
        <v>47.95</v>
      </c>
    </row>
    <row r="918" spans="1:16" x14ac:dyDescent="0.25">
      <c r="A918" t="s">
        <v>2831</v>
      </c>
      <c r="B918" t="s">
        <v>3018</v>
      </c>
      <c r="C918" t="s">
        <v>3019</v>
      </c>
      <c r="D918" t="s">
        <v>3020</v>
      </c>
      <c r="E918" t="s">
        <v>206</v>
      </c>
      <c r="F918" t="s">
        <v>11</v>
      </c>
      <c r="G918" t="s">
        <v>22</v>
      </c>
      <c r="H918" t="s">
        <v>1042</v>
      </c>
      <c r="I918" t="s">
        <v>1042</v>
      </c>
      <c r="J918" t="s">
        <v>1042</v>
      </c>
      <c r="K918" t="s">
        <v>4501</v>
      </c>
      <c r="L918" t="s">
        <v>264</v>
      </c>
      <c r="M918" t="s">
        <v>3021</v>
      </c>
      <c r="N918" s="9">
        <v>47.95</v>
      </c>
      <c r="O918">
        <v>1</v>
      </c>
      <c r="P918" s="9">
        <f t="shared" si="17"/>
        <v>47.95</v>
      </c>
    </row>
    <row r="919" spans="1:16" x14ac:dyDescent="0.25">
      <c r="A919" t="s">
        <v>2837</v>
      </c>
      <c r="B919" t="s">
        <v>3022</v>
      </c>
      <c r="C919" t="s">
        <v>3023</v>
      </c>
      <c r="D919" t="s">
        <v>3024</v>
      </c>
      <c r="E919" t="s">
        <v>206</v>
      </c>
      <c r="F919" t="s">
        <v>11</v>
      </c>
      <c r="G919" t="s">
        <v>22</v>
      </c>
      <c r="H919" t="s">
        <v>23</v>
      </c>
      <c r="I919" t="s">
        <v>357</v>
      </c>
      <c r="J919" t="s">
        <v>357</v>
      </c>
      <c r="K919" t="s">
        <v>4501</v>
      </c>
      <c r="L919" t="s">
        <v>54</v>
      </c>
      <c r="M919" t="s">
        <v>3025</v>
      </c>
      <c r="N919" s="9">
        <v>69.95</v>
      </c>
      <c r="O919">
        <v>1</v>
      </c>
      <c r="P919" s="9">
        <f t="shared" si="17"/>
        <v>69.95</v>
      </c>
    </row>
    <row r="920" spans="1:16" x14ac:dyDescent="0.25">
      <c r="A920" t="s">
        <v>3030</v>
      </c>
      <c r="B920" t="s">
        <v>3026</v>
      </c>
      <c r="C920" t="s">
        <v>3027</v>
      </c>
      <c r="D920" t="s">
        <v>3028</v>
      </c>
      <c r="E920" t="s">
        <v>89</v>
      </c>
      <c r="F920" t="s">
        <v>11</v>
      </c>
      <c r="G920" t="s">
        <v>97</v>
      </c>
      <c r="H920" t="s">
        <v>247</v>
      </c>
      <c r="I920" t="s">
        <v>99</v>
      </c>
      <c r="J920" t="s">
        <v>99</v>
      </c>
      <c r="K920" t="s">
        <v>4500</v>
      </c>
      <c r="L920" t="s">
        <v>50</v>
      </c>
      <c r="M920" t="s">
        <v>3029</v>
      </c>
      <c r="N920" s="9">
        <v>149.94999999999999</v>
      </c>
      <c r="O920">
        <v>1</v>
      </c>
      <c r="P920" s="9">
        <f t="shared" si="17"/>
        <v>149.94999999999999</v>
      </c>
    </row>
    <row r="921" spans="1:16" x14ac:dyDescent="0.25">
      <c r="A921" t="s">
        <v>3030</v>
      </c>
      <c r="B921" t="s">
        <v>3031</v>
      </c>
      <c r="C921" t="s">
        <v>3032</v>
      </c>
      <c r="D921" t="s">
        <v>3033</v>
      </c>
      <c r="E921" t="s">
        <v>89</v>
      </c>
      <c r="F921" t="s">
        <v>11</v>
      </c>
      <c r="G921" t="s">
        <v>97</v>
      </c>
      <c r="H921" t="s">
        <v>247</v>
      </c>
      <c r="I921" t="s">
        <v>99</v>
      </c>
      <c r="J921" t="s">
        <v>99</v>
      </c>
      <c r="K921" t="s">
        <v>4500</v>
      </c>
      <c r="L921" t="s">
        <v>134</v>
      </c>
      <c r="M921" t="s">
        <v>3029</v>
      </c>
      <c r="N921" s="9">
        <v>149.94999999999999</v>
      </c>
      <c r="O921">
        <v>1</v>
      </c>
      <c r="P921" s="9">
        <f t="shared" si="17"/>
        <v>149.94999999999999</v>
      </c>
    </row>
    <row r="922" spans="1:16" x14ac:dyDescent="0.25">
      <c r="A922" t="s">
        <v>3030</v>
      </c>
      <c r="B922" t="s">
        <v>3034</v>
      </c>
      <c r="C922" t="s">
        <v>3035</v>
      </c>
      <c r="D922" t="s">
        <v>3036</v>
      </c>
      <c r="E922" t="s">
        <v>89</v>
      </c>
      <c r="F922" t="s">
        <v>11</v>
      </c>
      <c r="G922" t="s">
        <v>97</v>
      </c>
      <c r="H922" t="s">
        <v>247</v>
      </c>
      <c r="I922" t="s">
        <v>99</v>
      </c>
      <c r="J922" t="s">
        <v>99</v>
      </c>
      <c r="K922" t="s">
        <v>4500</v>
      </c>
      <c r="L922" t="s">
        <v>25</v>
      </c>
      <c r="M922" t="s">
        <v>3029</v>
      </c>
      <c r="N922" s="9">
        <v>149.94999999999999</v>
      </c>
      <c r="O922">
        <v>1</v>
      </c>
      <c r="P922" s="9">
        <f t="shared" si="17"/>
        <v>149.94999999999999</v>
      </c>
    </row>
    <row r="923" spans="1:16" x14ac:dyDescent="0.25">
      <c r="A923" t="s">
        <v>3041</v>
      </c>
      <c r="B923" t="s">
        <v>3037</v>
      </c>
      <c r="C923" t="s">
        <v>3038</v>
      </c>
      <c r="D923" t="s">
        <v>3039</v>
      </c>
      <c r="E923" t="s">
        <v>85</v>
      </c>
      <c r="F923" t="s">
        <v>11</v>
      </c>
      <c r="G923" t="s">
        <v>12</v>
      </c>
      <c r="H923" t="s">
        <v>13</v>
      </c>
      <c r="I923" t="s">
        <v>14</v>
      </c>
      <c r="J923" t="s">
        <v>14</v>
      </c>
      <c r="K923" t="s">
        <v>4502</v>
      </c>
      <c r="L923" t="s">
        <v>54</v>
      </c>
      <c r="M923" t="s">
        <v>3040</v>
      </c>
      <c r="N923" s="9">
        <v>149.94999999999999</v>
      </c>
      <c r="O923">
        <v>1</v>
      </c>
      <c r="P923" s="9">
        <f t="shared" si="17"/>
        <v>149.94999999999999</v>
      </c>
    </row>
    <row r="924" spans="1:16" x14ac:dyDescent="0.25">
      <c r="A924" t="s">
        <v>3042</v>
      </c>
      <c r="B924" t="s">
        <v>3043</v>
      </c>
      <c r="C924" t="s">
        <v>3044</v>
      </c>
      <c r="D924" t="s">
        <v>3045</v>
      </c>
      <c r="E924" t="s">
        <v>10</v>
      </c>
      <c r="F924" t="s">
        <v>11</v>
      </c>
      <c r="G924" t="s">
        <v>22</v>
      </c>
      <c r="H924" t="s">
        <v>90</v>
      </c>
      <c r="I924" t="s">
        <v>1570</v>
      </c>
      <c r="J924" t="s">
        <v>1570</v>
      </c>
      <c r="K924" t="s">
        <v>4500</v>
      </c>
      <c r="L924" t="s">
        <v>150</v>
      </c>
      <c r="M924" t="s">
        <v>3046</v>
      </c>
      <c r="N924" s="9">
        <v>169.95</v>
      </c>
      <c r="O924">
        <v>1</v>
      </c>
      <c r="P924" s="9">
        <f t="shared" si="17"/>
        <v>169.95</v>
      </c>
    </row>
    <row r="925" spans="1:16" x14ac:dyDescent="0.25">
      <c r="A925" t="s">
        <v>3042</v>
      </c>
      <c r="B925" t="s">
        <v>3047</v>
      </c>
      <c r="C925" t="s">
        <v>3048</v>
      </c>
      <c r="D925" t="s">
        <v>3049</v>
      </c>
      <c r="E925" t="s">
        <v>21</v>
      </c>
      <c r="F925" t="s">
        <v>11</v>
      </c>
      <c r="G925" t="s">
        <v>22</v>
      </c>
      <c r="H925" t="s">
        <v>215</v>
      </c>
      <c r="I925" t="s">
        <v>3050</v>
      </c>
      <c r="J925" t="s">
        <v>3050</v>
      </c>
      <c r="K925" t="s">
        <v>4502</v>
      </c>
      <c r="L925" t="s">
        <v>143</v>
      </c>
      <c r="M925" t="s">
        <v>3051</v>
      </c>
      <c r="N925" s="9">
        <v>189.95</v>
      </c>
      <c r="O925">
        <v>1</v>
      </c>
      <c r="P925" s="9">
        <f t="shared" si="17"/>
        <v>189.95</v>
      </c>
    </row>
    <row r="926" spans="1:16" x14ac:dyDescent="0.25">
      <c r="A926" t="s">
        <v>3042</v>
      </c>
      <c r="B926" t="s">
        <v>3052</v>
      </c>
      <c r="C926" t="s">
        <v>3053</v>
      </c>
      <c r="D926" t="s">
        <v>3054</v>
      </c>
      <c r="E926" t="s">
        <v>104</v>
      </c>
      <c r="F926" t="s">
        <v>11</v>
      </c>
      <c r="G926" t="s">
        <v>22</v>
      </c>
      <c r="H926" t="s">
        <v>23</v>
      </c>
      <c r="I926" t="s">
        <v>23</v>
      </c>
      <c r="J926" t="s">
        <v>23</v>
      </c>
      <c r="K926" t="s">
        <v>4501</v>
      </c>
      <c r="L926" t="s">
        <v>143</v>
      </c>
      <c r="M926" t="s">
        <v>3055</v>
      </c>
      <c r="N926" s="9">
        <v>94.95</v>
      </c>
      <c r="O926">
        <v>1</v>
      </c>
      <c r="P926" s="9">
        <f t="shared" ref="P926:P969" si="18">O926*N926</f>
        <v>94.95</v>
      </c>
    </row>
    <row r="927" spans="1:16" x14ac:dyDescent="0.25">
      <c r="A927" t="s">
        <v>3042</v>
      </c>
      <c r="B927" t="s">
        <v>3057</v>
      </c>
      <c r="C927" t="s">
        <v>3056</v>
      </c>
      <c r="D927" t="s">
        <v>3058</v>
      </c>
      <c r="E927" t="s">
        <v>89</v>
      </c>
      <c r="F927" t="s">
        <v>11</v>
      </c>
      <c r="G927" t="s">
        <v>22</v>
      </c>
      <c r="H927" t="s">
        <v>23</v>
      </c>
      <c r="I927" t="s">
        <v>23</v>
      </c>
      <c r="J927" t="s">
        <v>23</v>
      </c>
      <c r="K927" t="s">
        <v>4501</v>
      </c>
      <c r="L927" t="s">
        <v>185</v>
      </c>
      <c r="M927" t="s">
        <v>3055</v>
      </c>
      <c r="N927" s="9">
        <v>94.95</v>
      </c>
      <c r="O927">
        <v>1</v>
      </c>
      <c r="P927" s="9">
        <f t="shared" si="18"/>
        <v>94.95</v>
      </c>
    </row>
    <row r="928" spans="1:16" x14ac:dyDescent="0.25">
      <c r="A928" t="s">
        <v>3042</v>
      </c>
      <c r="B928" t="s">
        <v>3059</v>
      </c>
      <c r="C928" t="s">
        <v>3060</v>
      </c>
      <c r="D928" t="s">
        <v>3061</v>
      </c>
      <c r="E928" t="s">
        <v>10</v>
      </c>
      <c r="F928" t="s">
        <v>11</v>
      </c>
      <c r="G928" t="s">
        <v>22</v>
      </c>
      <c r="H928" t="s">
        <v>215</v>
      </c>
      <c r="I928" t="s">
        <v>215</v>
      </c>
      <c r="J928" t="s">
        <v>215</v>
      </c>
      <c r="K928" t="s">
        <v>4502</v>
      </c>
      <c r="L928" t="s">
        <v>143</v>
      </c>
      <c r="M928" t="s">
        <v>3062</v>
      </c>
      <c r="N928" s="9">
        <v>129.94999999999999</v>
      </c>
      <c r="O928">
        <v>1</v>
      </c>
      <c r="P928" s="9">
        <f t="shared" si="18"/>
        <v>129.94999999999999</v>
      </c>
    </row>
    <row r="929" spans="1:16" x14ac:dyDescent="0.25">
      <c r="A929" t="s">
        <v>3065</v>
      </c>
      <c r="B929" t="s">
        <v>3066</v>
      </c>
      <c r="C929" t="s">
        <v>3063</v>
      </c>
      <c r="D929" t="s">
        <v>3067</v>
      </c>
      <c r="E929" t="s">
        <v>21</v>
      </c>
      <c r="F929" t="s">
        <v>11</v>
      </c>
      <c r="G929" t="s">
        <v>22</v>
      </c>
      <c r="H929" t="s">
        <v>23</v>
      </c>
      <c r="I929" t="s">
        <v>23</v>
      </c>
      <c r="J929" t="s">
        <v>23</v>
      </c>
      <c r="K929" t="s">
        <v>4501</v>
      </c>
      <c r="L929" t="s">
        <v>143</v>
      </c>
      <c r="M929" t="s">
        <v>3064</v>
      </c>
      <c r="N929" s="9">
        <v>76.5</v>
      </c>
      <c r="O929">
        <v>1</v>
      </c>
      <c r="P929" s="9">
        <f t="shared" si="18"/>
        <v>76.5</v>
      </c>
    </row>
    <row r="930" spans="1:16" x14ac:dyDescent="0.25">
      <c r="A930" t="s">
        <v>3065</v>
      </c>
      <c r="B930" t="s">
        <v>3068</v>
      </c>
      <c r="C930" t="s">
        <v>3063</v>
      </c>
      <c r="D930" t="s">
        <v>3069</v>
      </c>
      <c r="E930" t="s">
        <v>139</v>
      </c>
      <c r="F930" t="s">
        <v>11</v>
      </c>
      <c r="G930" t="s">
        <v>22</v>
      </c>
      <c r="H930" t="s">
        <v>23</v>
      </c>
      <c r="I930" t="s">
        <v>23</v>
      </c>
      <c r="J930" t="s">
        <v>23</v>
      </c>
      <c r="K930" t="s">
        <v>4501</v>
      </c>
      <c r="L930" t="s">
        <v>143</v>
      </c>
      <c r="M930" t="s">
        <v>3064</v>
      </c>
      <c r="N930" s="9">
        <v>76.5</v>
      </c>
      <c r="O930">
        <v>1</v>
      </c>
      <c r="P930" s="9">
        <f t="shared" si="18"/>
        <v>76.5</v>
      </c>
    </row>
    <row r="931" spans="1:16" x14ac:dyDescent="0.25">
      <c r="A931" t="s">
        <v>3074</v>
      </c>
      <c r="B931" t="s">
        <v>3070</v>
      </c>
      <c r="C931" t="s">
        <v>3071</v>
      </c>
      <c r="D931" t="s">
        <v>3072</v>
      </c>
      <c r="E931" t="s">
        <v>30</v>
      </c>
      <c r="F931" t="s">
        <v>11</v>
      </c>
      <c r="G931" t="s">
        <v>22</v>
      </c>
      <c r="H931" t="s">
        <v>215</v>
      </c>
      <c r="I931" t="s">
        <v>215</v>
      </c>
      <c r="J931" t="s">
        <v>215</v>
      </c>
      <c r="K931" t="s">
        <v>4502</v>
      </c>
      <c r="L931" t="s">
        <v>29</v>
      </c>
      <c r="M931" t="s">
        <v>3073</v>
      </c>
      <c r="N931" s="9">
        <v>300</v>
      </c>
      <c r="O931">
        <v>1</v>
      </c>
      <c r="P931" s="9">
        <f t="shared" si="18"/>
        <v>300</v>
      </c>
    </row>
    <row r="932" spans="1:16" x14ac:dyDescent="0.25">
      <c r="A932" t="s">
        <v>3065</v>
      </c>
      <c r="B932" t="s">
        <v>3075</v>
      </c>
      <c r="C932" t="s">
        <v>3076</v>
      </c>
      <c r="D932" t="s">
        <v>3077</v>
      </c>
      <c r="E932" t="s">
        <v>21</v>
      </c>
      <c r="F932" t="s">
        <v>11</v>
      </c>
      <c r="G932" t="s">
        <v>22</v>
      </c>
      <c r="H932" t="s">
        <v>378</v>
      </c>
      <c r="I932" t="s">
        <v>225</v>
      </c>
      <c r="J932" t="s">
        <v>225</v>
      </c>
      <c r="K932" t="s">
        <v>4500</v>
      </c>
      <c r="L932" t="s">
        <v>143</v>
      </c>
      <c r="M932" t="s">
        <v>3078</v>
      </c>
      <c r="N932" s="9">
        <v>99</v>
      </c>
      <c r="O932">
        <v>1</v>
      </c>
      <c r="P932" s="9">
        <f t="shared" si="18"/>
        <v>99</v>
      </c>
    </row>
    <row r="933" spans="1:16" x14ac:dyDescent="0.25">
      <c r="A933" t="s">
        <v>3079</v>
      </c>
      <c r="B933" t="s">
        <v>3080</v>
      </c>
      <c r="C933" t="s">
        <v>3081</v>
      </c>
      <c r="D933" t="s">
        <v>3082</v>
      </c>
      <c r="E933" t="s">
        <v>89</v>
      </c>
      <c r="F933" t="s">
        <v>11</v>
      </c>
      <c r="G933" t="s">
        <v>22</v>
      </c>
      <c r="H933" t="s">
        <v>215</v>
      </c>
      <c r="I933" t="s">
        <v>1523</v>
      </c>
      <c r="J933" t="s">
        <v>1523</v>
      </c>
      <c r="K933" t="s">
        <v>4502</v>
      </c>
      <c r="L933" t="s">
        <v>143</v>
      </c>
      <c r="M933" t="s">
        <v>3083</v>
      </c>
      <c r="N933" s="9">
        <v>274.95</v>
      </c>
      <c r="O933">
        <v>3</v>
      </c>
      <c r="P933" s="9">
        <f t="shared" si="18"/>
        <v>824.84999999999991</v>
      </c>
    </row>
    <row r="934" spans="1:16" x14ac:dyDescent="0.25">
      <c r="A934" t="s">
        <v>3079</v>
      </c>
      <c r="B934" t="s">
        <v>3084</v>
      </c>
      <c r="C934" t="s">
        <v>3081</v>
      </c>
      <c r="D934" t="s">
        <v>3085</v>
      </c>
      <c r="E934" t="s">
        <v>21</v>
      </c>
      <c r="F934" t="s">
        <v>11</v>
      </c>
      <c r="G934" t="s">
        <v>22</v>
      </c>
      <c r="H934" t="s">
        <v>215</v>
      </c>
      <c r="I934" t="s">
        <v>1523</v>
      </c>
      <c r="J934" t="s">
        <v>1523</v>
      </c>
      <c r="K934" t="s">
        <v>4502</v>
      </c>
      <c r="L934" t="s">
        <v>143</v>
      </c>
      <c r="M934" t="s">
        <v>3083</v>
      </c>
      <c r="N934" s="9">
        <v>274.95</v>
      </c>
      <c r="O934">
        <v>2</v>
      </c>
      <c r="P934" s="9">
        <f t="shared" si="18"/>
        <v>549.9</v>
      </c>
    </row>
    <row r="935" spans="1:16" x14ac:dyDescent="0.25">
      <c r="A935" t="s">
        <v>3079</v>
      </c>
      <c r="B935" t="s">
        <v>3086</v>
      </c>
      <c r="C935" t="s">
        <v>3081</v>
      </c>
      <c r="D935" t="s">
        <v>3087</v>
      </c>
      <c r="E935" t="s">
        <v>139</v>
      </c>
      <c r="F935" t="s">
        <v>11</v>
      </c>
      <c r="G935" t="s">
        <v>22</v>
      </c>
      <c r="H935" t="s">
        <v>215</v>
      </c>
      <c r="I935" t="s">
        <v>1523</v>
      </c>
      <c r="J935" t="s">
        <v>1523</v>
      </c>
      <c r="K935" t="s">
        <v>4502</v>
      </c>
      <c r="L935" t="s">
        <v>143</v>
      </c>
      <c r="M935" t="s">
        <v>3083</v>
      </c>
      <c r="N935" s="9">
        <v>274.95</v>
      </c>
      <c r="O935">
        <v>4</v>
      </c>
      <c r="P935" s="9">
        <f t="shared" si="18"/>
        <v>1099.8</v>
      </c>
    </row>
    <row r="936" spans="1:16" x14ac:dyDescent="0.25">
      <c r="A936" t="s">
        <v>3079</v>
      </c>
      <c r="B936" t="s">
        <v>3088</v>
      </c>
      <c r="C936" t="s">
        <v>3089</v>
      </c>
      <c r="D936" t="s">
        <v>3090</v>
      </c>
      <c r="E936" t="s">
        <v>89</v>
      </c>
      <c r="F936" t="s">
        <v>11</v>
      </c>
      <c r="G936" t="s">
        <v>22</v>
      </c>
      <c r="H936" t="s">
        <v>215</v>
      </c>
      <c r="I936" t="s">
        <v>1523</v>
      </c>
      <c r="J936" t="s">
        <v>1523</v>
      </c>
      <c r="K936" t="s">
        <v>4502</v>
      </c>
      <c r="L936" t="s">
        <v>528</v>
      </c>
      <c r="M936" t="s">
        <v>3083</v>
      </c>
      <c r="N936" s="9">
        <v>274.95</v>
      </c>
      <c r="O936">
        <v>1</v>
      </c>
      <c r="P936" s="9">
        <f t="shared" si="18"/>
        <v>274.95</v>
      </c>
    </row>
    <row r="937" spans="1:16" x14ac:dyDescent="0.25">
      <c r="A937" t="s">
        <v>3079</v>
      </c>
      <c r="B937" t="s">
        <v>3091</v>
      </c>
      <c r="C937" t="s">
        <v>3089</v>
      </c>
      <c r="D937" t="s">
        <v>3092</v>
      </c>
      <c r="E937" t="s">
        <v>21</v>
      </c>
      <c r="F937" t="s">
        <v>11</v>
      </c>
      <c r="G937" t="s">
        <v>22</v>
      </c>
      <c r="H937" t="s">
        <v>215</v>
      </c>
      <c r="I937" t="s">
        <v>1523</v>
      </c>
      <c r="J937" t="s">
        <v>1523</v>
      </c>
      <c r="K937" t="s">
        <v>4502</v>
      </c>
      <c r="L937" t="s">
        <v>528</v>
      </c>
      <c r="M937" t="s">
        <v>3083</v>
      </c>
      <c r="N937" s="9">
        <v>274.95</v>
      </c>
      <c r="O937">
        <v>1</v>
      </c>
      <c r="P937" s="9">
        <f t="shared" si="18"/>
        <v>274.95</v>
      </c>
    </row>
    <row r="938" spans="1:16" x14ac:dyDescent="0.25">
      <c r="A938" t="s">
        <v>3079</v>
      </c>
      <c r="B938" t="s">
        <v>3093</v>
      </c>
      <c r="C938" t="s">
        <v>3089</v>
      </c>
      <c r="D938" t="s">
        <v>3094</v>
      </c>
      <c r="E938" t="s">
        <v>30</v>
      </c>
      <c r="F938" t="s">
        <v>11</v>
      </c>
      <c r="G938" t="s">
        <v>22</v>
      </c>
      <c r="H938" t="s">
        <v>215</v>
      </c>
      <c r="I938" t="s">
        <v>1523</v>
      </c>
      <c r="J938" t="s">
        <v>1523</v>
      </c>
      <c r="K938" t="s">
        <v>4502</v>
      </c>
      <c r="L938" t="s">
        <v>528</v>
      </c>
      <c r="M938" t="s">
        <v>3083</v>
      </c>
      <c r="N938" s="9">
        <v>274.95</v>
      </c>
      <c r="O938">
        <v>1</v>
      </c>
      <c r="P938" s="9">
        <f t="shared" si="18"/>
        <v>274.95</v>
      </c>
    </row>
    <row r="939" spans="1:16" x14ac:dyDescent="0.25">
      <c r="A939" t="s">
        <v>3079</v>
      </c>
      <c r="B939" t="s">
        <v>3095</v>
      </c>
      <c r="C939" t="s">
        <v>3089</v>
      </c>
      <c r="D939" t="s">
        <v>3096</v>
      </c>
      <c r="E939" t="s">
        <v>139</v>
      </c>
      <c r="F939" t="s">
        <v>11</v>
      </c>
      <c r="G939" t="s">
        <v>22</v>
      </c>
      <c r="H939" t="s">
        <v>215</v>
      </c>
      <c r="I939" t="s">
        <v>1523</v>
      </c>
      <c r="J939" t="s">
        <v>1523</v>
      </c>
      <c r="K939" t="s">
        <v>4502</v>
      </c>
      <c r="L939" t="s">
        <v>528</v>
      </c>
      <c r="M939" t="s">
        <v>3083</v>
      </c>
      <c r="N939" s="9">
        <v>274.95</v>
      </c>
      <c r="O939">
        <v>3</v>
      </c>
      <c r="P939" s="9">
        <f t="shared" si="18"/>
        <v>824.84999999999991</v>
      </c>
    </row>
    <row r="940" spans="1:16" x14ac:dyDescent="0.25">
      <c r="A940" t="s">
        <v>3079</v>
      </c>
      <c r="B940" t="s">
        <v>3097</v>
      </c>
      <c r="C940" t="s">
        <v>3098</v>
      </c>
      <c r="D940" t="s">
        <v>3099</v>
      </c>
      <c r="E940" t="s">
        <v>89</v>
      </c>
      <c r="F940" t="s">
        <v>11</v>
      </c>
      <c r="G940" t="s">
        <v>22</v>
      </c>
      <c r="H940" t="s">
        <v>215</v>
      </c>
      <c r="I940" t="s">
        <v>1523</v>
      </c>
      <c r="J940" t="s">
        <v>1523</v>
      </c>
      <c r="K940" t="s">
        <v>4502</v>
      </c>
      <c r="L940" t="s">
        <v>346</v>
      </c>
      <c r="M940" t="s">
        <v>3083</v>
      </c>
      <c r="N940" s="9">
        <v>274.95</v>
      </c>
      <c r="O940">
        <v>1</v>
      </c>
      <c r="P940" s="9">
        <f t="shared" si="18"/>
        <v>274.95</v>
      </c>
    </row>
    <row r="941" spans="1:16" x14ac:dyDescent="0.25">
      <c r="A941" t="s">
        <v>3079</v>
      </c>
      <c r="B941" t="s">
        <v>3100</v>
      </c>
      <c r="C941" t="s">
        <v>3098</v>
      </c>
      <c r="D941" t="s">
        <v>3101</v>
      </c>
      <c r="E941" t="s">
        <v>21</v>
      </c>
      <c r="F941" t="s">
        <v>11</v>
      </c>
      <c r="G941" t="s">
        <v>22</v>
      </c>
      <c r="H941" t="s">
        <v>215</v>
      </c>
      <c r="I941" t="s">
        <v>1523</v>
      </c>
      <c r="J941" t="s">
        <v>1523</v>
      </c>
      <c r="K941" t="s">
        <v>4502</v>
      </c>
      <c r="L941" t="s">
        <v>346</v>
      </c>
      <c r="M941" t="s">
        <v>3083</v>
      </c>
      <c r="N941" s="9">
        <v>274.95</v>
      </c>
      <c r="O941">
        <v>1</v>
      </c>
      <c r="P941" s="9">
        <f t="shared" si="18"/>
        <v>274.95</v>
      </c>
    </row>
    <row r="942" spans="1:16" x14ac:dyDescent="0.25">
      <c r="A942" t="s">
        <v>3079</v>
      </c>
      <c r="B942" t="s">
        <v>3102</v>
      </c>
      <c r="C942" t="s">
        <v>3098</v>
      </c>
      <c r="D942" t="s">
        <v>3103</v>
      </c>
      <c r="E942" t="s">
        <v>139</v>
      </c>
      <c r="F942" t="s">
        <v>11</v>
      </c>
      <c r="G942" t="s">
        <v>22</v>
      </c>
      <c r="H942" t="s">
        <v>215</v>
      </c>
      <c r="I942" t="s">
        <v>1523</v>
      </c>
      <c r="J942" t="s">
        <v>1523</v>
      </c>
      <c r="K942" t="s">
        <v>4502</v>
      </c>
      <c r="L942" t="s">
        <v>346</v>
      </c>
      <c r="M942" t="s">
        <v>3083</v>
      </c>
      <c r="N942" s="9">
        <v>274.95</v>
      </c>
      <c r="O942">
        <v>3</v>
      </c>
      <c r="P942" s="9">
        <f t="shared" si="18"/>
        <v>824.84999999999991</v>
      </c>
    </row>
    <row r="943" spans="1:16" x14ac:dyDescent="0.25">
      <c r="A943" t="s">
        <v>3105</v>
      </c>
      <c r="B943" t="s">
        <v>3108</v>
      </c>
      <c r="C943" t="s">
        <v>3106</v>
      </c>
      <c r="D943" t="s">
        <v>3109</v>
      </c>
      <c r="E943" t="s">
        <v>21</v>
      </c>
      <c r="F943" t="s">
        <v>11</v>
      </c>
      <c r="G943" t="s">
        <v>97</v>
      </c>
      <c r="H943" t="s">
        <v>98</v>
      </c>
      <c r="I943" t="s">
        <v>197</v>
      </c>
      <c r="J943" t="s">
        <v>197</v>
      </c>
      <c r="K943" t="s">
        <v>4500</v>
      </c>
      <c r="L943" t="s">
        <v>92</v>
      </c>
      <c r="M943" t="s">
        <v>3107</v>
      </c>
      <c r="N943" s="9">
        <v>109.95</v>
      </c>
      <c r="O943">
        <v>1</v>
      </c>
      <c r="P943" s="9">
        <f t="shared" si="18"/>
        <v>109.95</v>
      </c>
    </row>
    <row r="944" spans="1:16" x14ac:dyDescent="0.25">
      <c r="A944" t="s">
        <v>3105</v>
      </c>
      <c r="B944" t="s">
        <v>3112</v>
      </c>
      <c r="C944" t="s">
        <v>3110</v>
      </c>
      <c r="D944" t="s">
        <v>3113</v>
      </c>
      <c r="E944" t="s">
        <v>30</v>
      </c>
      <c r="F944" t="s">
        <v>11</v>
      </c>
      <c r="G944" t="s">
        <v>97</v>
      </c>
      <c r="H944" t="s">
        <v>98</v>
      </c>
      <c r="I944" t="s">
        <v>197</v>
      </c>
      <c r="J944" t="s">
        <v>197</v>
      </c>
      <c r="K944" t="s">
        <v>4500</v>
      </c>
      <c r="L944" t="s">
        <v>134</v>
      </c>
      <c r="M944" t="s">
        <v>3111</v>
      </c>
      <c r="N944" s="9">
        <v>79</v>
      </c>
      <c r="O944">
        <v>2</v>
      </c>
      <c r="P944" s="9">
        <f t="shared" si="18"/>
        <v>158</v>
      </c>
    </row>
    <row r="945" spans="1:16" x14ac:dyDescent="0.25">
      <c r="A945" t="s">
        <v>3105</v>
      </c>
      <c r="B945" t="s">
        <v>3114</v>
      </c>
      <c r="C945" t="s">
        <v>3115</v>
      </c>
      <c r="D945" t="s">
        <v>3116</v>
      </c>
      <c r="E945" t="s">
        <v>89</v>
      </c>
      <c r="F945" t="s">
        <v>11</v>
      </c>
      <c r="G945" t="s">
        <v>97</v>
      </c>
      <c r="H945" t="s">
        <v>98</v>
      </c>
      <c r="I945" t="s">
        <v>197</v>
      </c>
      <c r="J945" t="s">
        <v>197</v>
      </c>
      <c r="K945" t="s">
        <v>4500</v>
      </c>
      <c r="L945" t="s">
        <v>50</v>
      </c>
      <c r="M945" t="s">
        <v>3117</v>
      </c>
      <c r="N945" s="9">
        <v>109.95</v>
      </c>
      <c r="O945">
        <v>4</v>
      </c>
      <c r="P945" s="9">
        <f t="shared" si="18"/>
        <v>439.8</v>
      </c>
    </row>
    <row r="946" spans="1:16" x14ac:dyDescent="0.25">
      <c r="A946" t="s">
        <v>3105</v>
      </c>
      <c r="B946" t="s">
        <v>3118</v>
      </c>
      <c r="C946" t="s">
        <v>3119</v>
      </c>
      <c r="D946" t="s">
        <v>3120</v>
      </c>
      <c r="E946" t="s">
        <v>89</v>
      </c>
      <c r="F946" t="s">
        <v>11</v>
      </c>
      <c r="G946" t="s">
        <v>97</v>
      </c>
      <c r="H946" t="s">
        <v>98</v>
      </c>
      <c r="I946" t="s">
        <v>197</v>
      </c>
      <c r="J946" t="s">
        <v>197</v>
      </c>
      <c r="K946" t="s">
        <v>4500</v>
      </c>
      <c r="L946" t="s">
        <v>134</v>
      </c>
      <c r="M946" t="s">
        <v>3117</v>
      </c>
      <c r="N946" s="9">
        <v>109.95</v>
      </c>
      <c r="O946">
        <v>2</v>
      </c>
      <c r="P946" s="9">
        <f t="shared" si="18"/>
        <v>219.9</v>
      </c>
    </row>
    <row r="947" spans="1:16" x14ac:dyDescent="0.25">
      <c r="A947" t="s">
        <v>3105</v>
      </c>
      <c r="B947" t="s">
        <v>3121</v>
      </c>
      <c r="C947" t="s">
        <v>3122</v>
      </c>
      <c r="D947" t="s">
        <v>3123</v>
      </c>
      <c r="E947" t="s">
        <v>30</v>
      </c>
      <c r="F947" t="s">
        <v>11</v>
      </c>
      <c r="G947" t="s">
        <v>97</v>
      </c>
      <c r="H947" t="s">
        <v>98</v>
      </c>
      <c r="I947" t="s">
        <v>197</v>
      </c>
      <c r="J947" t="s">
        <v>197</v>
      </c>
      <c r="K947" t="s">
        <v>4500</v>
      </c>
      <c r="L947" t="s">
        <v>3124</v>
      </c>
      <c r="M947" t="s">
        <v>3125</v>
      </c>
      <c r="N947" s="9">
        <v>124.95</v>
      </c>
      <c r="O947">
        <v>1</v>
      </c>
      <c r="P947" s="9">
        <f t="shared" si="18"/>
        <v>124.95</v>
      </c>
    </row>
    <row r="948" spans="1:16" x14ac:dyDescent="0.25">
      <c r="A948" t="s">
        <v>3105</v>
      </c>
      <c r="B948" t="s">
        <v>3126</v>
      </c>
      <c r="C948" t="s">
        <v>3127</v>
      </c>
      <c r="D948" t="s">
        <v>3128</v>
      </c>
      <c r="E948" t="s">
        <v>21</v>
      </c>
      <c r="F948" t="s">
        <v>11</v>
      </c>
      <c r="G948" t="s">
        <v>97</v>
      </c>
      <c r="H948" t="s">
        <v>98</v>
      </c>
      <c r="I948" t="s">
        <v>197</v>
      </c>
      <c r="J948" t="s">
        <v>197</v>
      </c>
      <c r="K948" t="s">
        <v>4500</v>
      </c>
      <c r="L948" t="s">
        <v>3124</v>
      </c>
      <c r="M948" t="s">
        <v>3129</v>
      </c>
      <c r="N948" s="9">
        <v>154.94999999999999</v>
      </c>
      <c r="O948">
        <v>1</v>
      </c>
      <c r="P948" s="9">
        <f t="shared" si="18"/>
        <v>154.94999999999999</v>
      </c>
    </row>
    <row r="949" spans="1:16" x14ac:dyDescent="0.25">
      <c r="A949" t="s">
        <v>3105</v>
      </c>
      <c r="B949" t="s">
        <v>3130</v>
      </c>
      <c r="C949" t="s">
        <v>3131</v>
      </c>
      <c r="D949" t="s">
        <v>3132</v>
      </c>
      <c r="E949" t="s">
        <v>21</v>
      </c>
      <c r="F949" t="s">
        <v>11</v>
      </c>
      <c r="G949" t="s">
        <v>97</v>
      </c>
      <c r="H949" t="s">
        <v>98</v>
      </c>
      <c r="I949" t="s">
        <v>197</v>
      </c>
      <c r="J949" t="s">
        <v>197</v>
      </c>
      <c r="K949" t="s">
        <v>4500</v>
      </c>
      <c r="L949" t="s">
        <v>1712</v>
      </c>
      <c r="M949" t="s">
        <v>3104</v>
      </c>
      <c r="N949" s="9">
        <v>179.95</v>
      </c>
      <c r="O949">
        <v>1</v>
      </c>
      <c r="P949" s="9">
        <f t="shared" si="18"/>
        <v>179.95</v>
      </c>
    </row>
    <row r="950" spans="1:16" x14ac:dyDescent="0.25">
      <c r="A950" t="s">
        <v>3105</v>
      </c>
      <c r="B950" t="s">
        <v>3133</v>
      </c>
      <c r="C950" t="s">
        <v>3134</v>
      </c>
      <c r="D950" t="s">
        <v>3135</v>
      </c>
      <c r="E950" t="s">
        <v>89</v>
      </c>
      <c r="F950" t="s">
        <v>11</v>
      </c>
      <c r="G950" t="s">
        <v>97</v>
      </c>
      <c r="H950" t="s">
        <v>98</v>
      </c>
      <c r="I950" t="s">
        <v>197</v>
      </c>
      <c r="J950" t="s">
        <v>197</v>
      </c>
      <c r="K950" t="s">
        <v>4500</v>
      </c>
      <c r="L950" t="s">
        <v>3136</v>
      </c>
      <c r="M950" t="s">
        <v>3129</v>
      </c>
      <c r="N950" s="9">
        <v>154.94999999999999</v>
      </c>
      <c r="O950">
        <v>1</v>
      </c>
      <c r="P950" s="9">
        <f t="shared" si="18"/>
        <v>154.94999999999999</v>
      </c>
    </row>
    <row r="951" spans="1:16" x14ac:dyDescent="0.25">
      <c r="A951" t="s">
        <v>3137</v>
      </c>
      <c r="B951" t="s">
        <v>3138</v>
      </c>
      <c r="C951" t="s">
        <v>3139</v>
      </c>
      <c r="D951" t="s">
        <v>3140</v>
      </c>
      <c r="E951" t="s">
        <v>89</v>
      </c>
      <c r="F951" t="s">
        <v>11</v>
      </c>
      <c r="G951" t="s">
        <v>22</v>
      </c>
      <c r="H951" t="s">
        <v>90</v>
      </c>
      <c r="I951" t="s">
        <v>91</v>
      </c>
      <c r="J951" t="s">
        <v>91</v>
      </c>
      <c r="K951" t="s">
        <v>4500</v>
      </c>
      <c r="L951" t="s">
        <v>71</v>
      </c>
      <c r="M951" t="s">
        <v>3141</v>
      </c>
      <c r="N951" s="9">
        <v>139.94999999999999</v>
      </c>
      <c r="O951">
        <v>1</v>
      </c>
      <c r="P951" s="9">
        <f t="shared" si="18"/>
        <v>139.94999999999999</v>
      </c>
    </row>
    <row r="952" spans="1:16" x14ac:dyDescent="0.25">
      <c r="A952" t="s">
        <v>3146</v>
      </c>
      <c r="B952" t="s">
        <v>3142</v>
      </c>
      <c r="C952" t="s">
        <v>3143</v>
      </c>
      <c r="D952" t="s">
        <v>3144</v>
      </c>
      <c r="E952" t="s">
        <v>10</v>
      </c>
      <c r="F952" t="s">
        <v>11</v>
      </c>
      <c r="G952" t="s">
        <v>12</v>
      </c>
      <c r="H952" t="s">
        <v>98</v>
      </c>
      <c r="I952" t="s">
        <v>2068</v>
      </c>
      <c r="J952" t="s">
        <v>2068</v>
      </c>
      <c r="K952" t="s">
        <v>4500</v>
      </c>
      <c r="L952" t="s">
        <v>143</v>
      </c>
      <c r="M952" t="s">
        <v>3145</v>
      </c>
      <c r="N952" s="9">
        <v>44.99</v>
      </c>
      <c r="O952">
        <v>5</v>
      </c>
      <c r="P952" s="9">
        <f t="shared" si="18"/>
        <v>224.95000000000002</v>
      </c>
    </row>
    <row r="953" spans="1:16" x14ac:dyDescent="0.25">
      <c r="A953" t="s">
        <v>3146</v>
      </c>
      <c r="B953" t="s">
        <v>3147</v>
      </c>
      <c r="C953" t="s">
        <v>3148</v>
      </c>
      <c r="D953" t="s">
        <v>3149</v>
      </c>
      <c r="E953" t="s">
        <v>10</v>
      </c>
      <c r="F953" t="s">
        <v>11</v>
      </c>
      <c r="G953" t="s">
        <v>12</v>
      </c>
      <c r="H953" t="s">
        <v>98</v>
      </c>
      <c r="I953" t="s">
        <v>2068</v>
      </c>
      <c r="J953" t="s">
        <v>2068</v>
      </c>
      <c r="K953" t="s">
        <v>4500</v>
      </c>
      <c r="L953" t="s">
        <v>134</v>
      </c>
      <c r="M953" t="s">
        <v>3145</v>
      </c>
      <c r="N953" s="9">
        <v>44.99</v>
      </c>
      <c r="O953">
        <v>12</v>
      </c>
      <c r="P953" s="9">
        <f t="shared" si="18"/>
        <v>539.88</v>
      </c>
    </row>
    <row r="954" spans="1:16" x14ac:dyDescent="0.25">
      <c r="A954" t="s">
        <v>3146</v>
      </c>
      <c r="B954" t="s">
        <v>3150</v>
      </c>
      <c r="C954" t="s">
        <v>3148</v>
      </c>
      <c r="D954" t="s">
        <v>3151</v>
      </c>
      <c r="E954" t="s">
        <v>41</v>
      </c>
      <c r="F954" t="s">
        <v>11</v>
      </c>
      <c r="G954" t="s">
        <v>12</v>
      </c>
      <c r="H954" t="s">
        <v>98</v>
      </c>
      <c r="I954" t="s">
        <v>2068</v>
      </c>
      <c r="J954" t="s">
        <v>2068</v>
      </c>
      <c r="K954" t="s">
        <v>4500</v>
      </c>
      <c r="L954" t="s">
        <v>134</v>
      </c>
      <c r="M954" t="s">
        <v>3145</v>
      </c>
      <c r="N954" s="9">
        <v>44.99</v>
      </c>
      <c r="O954">
        <v>12</v>
      </c>
      <c r="P954" s="9">
        <f t="shared" si="18"/>
        <v>539.88</v>
      </c>
    </row>
    <row r="955" spans="1:16" x14ac:dyDescent="0.25">
      <c r="A955" t="s">
        <v>3152</v>
      </c>
      <c r="B955" t="s">
        <v>3153</v>
      </c>
      <c r="C955" t="s">
        <v>3154</v>
      </c>
      <c r="D955" t="s">
        <v>3155</v>
      </c>
      <c r="E955" t="s">
        <v>35</v>
      </c>
      <c r="F955" t="s">
        <v>11</v>
      </c>
      <c r="G955" t="s">
        <v>22</v>
      </c>
      <c r="H955" t="s">
        <v>90</v>
      </c>
      <c r="I955" t="s">
        <v>850</v>
      </c>
      <c r="J955" t="s">
        <v>850</v>
      </c>
      <c r="K955" t="s">
        <v>4500</v>
      </c>
      <c r="L955" t="s">
        <v>143</v>
      </c>
      <c r="M955" t="s">
        <v>3156</v>
      </c>
      <c r="N955" s="9">
        <v>144.94999999999999</v>
      </c>
      <c r="O955">
        <v>1</v>
      </c>
      <c r="P955" s="9">
        <f t="shared" si="18"/>
        <v>144.94999999999999</v>
      </c>
    </row>
    <row r="956" spans="1:16" x14ac:dyDescent="0.25">
      <c r="A956" t="s">
        <v>3157</v>
      </c>
      <c r="B956" t="s">
        <v>3159</v>
      </c>
      <c r="C956" t="s">
        <v>3158</v>
      </c>
      <c r="D956" t="s">
        <v>3160</v>
      </c>
      <c r="E956" t="s">
        <v>167</v>
      </c>
      <c r="F956" t="s">
        <v>11</v>
      </c>
      <c r="G956" t="s">
        <v>109</v>
      </c>
      <c r="H956" t="s">
        <v>42</v>
      </c>
      <c r="I956" t="s">
        <v>435</v>
      </c>
      <c r="J956" t="s">
        <v>435</v>
      </c>
      <c r="K956" t="s">
        <v>4501</v>
      </c>
      <c r="L956" t="s">
        <v>54</v>
      </c>
      <c r="M956" t="s">
        <v>42</v>
      </c>
      <c r="N956" s="9">
        <v>94.95</v>
      </c>
      <c r="O956">
        <v>1</v>
      </c>
      <c r="P956" s="9">
        <f t="shared" si="18"/>
        <v>94.95</v>
      </c>
    </row>
    <row r="957" spans="1:16" x14ac:dyDescent="0.25">
      <c r="A957" t="s">
        <v>3157</v>
      </c>
      <c r="B957" t="s">
        <v>3162</v>
      </c>
      <c r="C957" t="s">
        <v>3161</v>
      </c>
      <c r="D957" t="s">
        <v>3163</v>
      </c>
      <c r="E957" t="s">
        <v>543</v>
      </c>
      <c r="F957" t="s">
        <v>11</v>
      </c>
      <c r="G957" t="s">
        <v>109</v>
      </c>
      <c r="H957" t="s">
        <v>42</v>
      </c>
      <c r="I957" t="s">
        <v>435</v>
      </c>
      <c r="J957" t="s">
        <v>435</v>
      </c>
      <c r="K957" t="s">
        <v>4501</v>
      </c>
      <c r="L957" t="s">
        <v>1327</v>
      </c>
      <c r="M957" t="s">
        <v>42</v>
      </c>
      <c r="N957" s="9">
        <v>99.95</v>
      </c>
      <c r="O957">
        <v>1</v>
      </c>
      <c r="P957" s="9">
        <f t="shared" si="18"/>
        <v>99.95</v>
      </c>
    </row>
    <row r="958" spans="1:16" x14ac:dyDescent="0.25">
      <c r="A958" t="s">
        <v>3157</v>
      </c>
      <c r="B958" t="s">
        <v>3164</v>
      </c>
      <c r="C958" t="s">
        <v>3161</v>
      </c>
      <c r="D958" t="s">
        <v>3165</v>
      </c>
      <c r="E958" t="s">
        <v>396</v>
      </c>
      <c r="F958" t="s">
        <v>11</v>
      </c>
      <c r="G958" t="s">
        <v>109</v>
      </c>
      <c r="H958" t="s">
        <v>42</v>
      </c>
      <c r="I958" t="s">
        <v>435</v>
      </c>
      <c r="J958" t="s">
        <v>435</v>
      </c>
      <c r="K958" t="s">
        <v>4501</v>
      </c>
      <c r="L958" t="s">
        <v>1327</v>
      </c>
      <c r="M958" t="s">
        <v>42</v>
      </c>
      <c r="N958" s="9">
        <v>99.95</v>
      </c>
      <c r="O958">
        <v>1</v>
      </c>
      <c r="P958" s="9">
        <f t="shared" si="18"/>
        <v>99.95</v>
      </c>
    </row>
    <row r="959" spans="1:16" x14ac:dyDescent="0.25">
      <c r="A959" t="s">
        <v>3157</v>
      </c>
      <c r="B959" t="s">
        <v>3166</v>
      </c>
      <c r="C959" t="s">
        <v>3161</v>
      </c>
      <c r="D959" t="s">
        <v>3167</v>
      </c>
      <c r="E959" t="s">
        <v>119</v>
      </c>
      <c r="F959" t="s">
        <v>11</v>
      </c>
      <c r="G959" t="s">
        <v>109</v>
      </c>
      <c r="H959" t="s">
        <v>42</v>
      </c>
      <c r="I959" t="s">
        <v>435</v>
      </c>
      <c r="J959" t="s">
        <v>435</v>
      </c>
      <c r="K959" t="s">
        <v>4501</v>
      </c>
      <c r="L959" t="s">
        <v>1327</v>
      </c>
      <c r="M959" t="s">
        <v>42</v>
      </c>
      <c r="N959" s="9">
        <v>99.95</v>
      </c>
      <c r="O959">
        <v>1</v>
      </c>
      <c r="P959" s="9">
        <f t="shared" si="18"/>
        <v>99.95</v>
      </c>
    </row>
    <row r="960" spans="1:16" x14ac:dyDescent="0.25">
      <c r="A960" t="s">
        <v>3157</v>
      </c>
      <c r="B960" t="s">
        <v>3168</v>
      </c>
      <c r="C960" t="s">
        <v>3161</v>
      </c>
      <c r="D960" t="s">
        <v>3169</v>
      </c>
      <c r="E960" t="s">
        <v>104</v>
      </c>
      <c r="F960" t="s">
        <v>11</v>
      </c>
      <c r="G960" t="s">
        <v>109</v>
      </c>
      <c r="H960" t="s">
        <v>42</v>
      </c>
      <c r="I960" t="s">
        <v>435</v>
      </c>
      <c r="J960" t="s">
        <v>435</v>
      </c>
      <c r="K960" t="s">
        <v>4501</v>
      </c>
      <c r="L960" t="s">
        <v>1327</v>
      </c>
      <c r="M960" t="s">
        <v>42</v>
      </c>
      <c r="N960" s="9">
        <v>99.95</v>
      </c>
      <c r="O960">
        <v>1</v>
      </c>
      <c r="P960" s="9">
        <f t="shared" si="18"/>
        <v>99.95</v>
      </c>
    </row>
    <row r="961" spans="1:16" x14ac:dyDescent="0.25">
      <c r="A961" t="s">
        <v>3157</v>
      </c>
      <c r="B961" t="s">
        <v>3171</v>
      </c>
      <c r="C961" t="s">
        <v>3170</v>
      </c>
      <c r="D961" t="s">
        <v>3172</v>
      </c>
      <c r="E961" t="s">
        <v>112</v>
      </c>
      <c r="F961" t="s">
        <v>11</v>
      </c>
      <c r="G961" t="s">
        <v>109</v>
      </c>
      <c r="H961" t="s">
        <v>42</v>
      </c>
      <c r="I961" t="s">
        <v>435</v>
      </c>
      <c r="J961" t="s">
        <v>435</v>
      </c>
      <c r="K961" t="s">
        <v>4501</v>
      </c>
      <c r="L961" t="s">
        <v>1327</v>
      </c>
      <c r="M961" t="s">
        <v>217</v>
      </c>
      <c r="N961" s="9">
        <v>99.95</v>
      </c>
      <c r="O961">
        <v>1</v>
      </c>
      <c r="P961" s="9">
        <f t="shared" si="18"/>
        <v>99.95</v>
      </c>
    </row>
    <row r="962" spans="1:16" x14ac:dyDescent="0.25">
      <c r="A962" t="s">
        <v>3157</v>
      </c>
      <c r="B962" t="s">
        <v>3173</v>
      </c>
      <c r="C962" t="s">
        <v>3170</v>
      </c>
      <c r="D962" t="s">
        <v>3174</v>
      </c>
      <c r="E962" t="s">
        <v>118</v>
      </c>
      <c r="F962" t="s">
        <v>11</v>
      </c>
      <c r="G962" t="s">
        <v>109</v>
      </c>
      <c r="H962" t="s">
        <v>42</v>
      </c>
      <c r="I962" t="s">
        <v>435</v>
      </c>
      <c r="J962" t="s">
        <v>435</v>
      </c>
      <c r="K962" t="s">
        <v>4501</v>
      </c>
      <c r="L962" t="s">
        <v>1327</v>
      </c>
      <c r="M962" t="s">
        <v>217</v>
      </c>
      <c r="N962" s="9">
        <v>99.95</v>
      </c>
      <c r="O962">
        <v>1</v>
      </c>
      <c r="P962" s="9">
        <f t="shared" si="18"/>
        <v>99.95</v>
      </c>
    </row>
    <row r="963" spans="1:16" x14ac:dyDescent="0.25">
      <c r="A963" t="s">
        <v>3157</v>
      </c>
      <c r="B963" t="s">
        <v>3175</v>
      </c>
      <c r="C963" t="s">
        <v>3176</v>
      </c>
      <c r="D963" t="s">
        <v>3177</v>
      </c>
      <c r="E963" t="s">
        <v>543</v>
      </c>
      <c r="F963" t="s">
        <v>11</v>
      </c>
      <c r="G963" t="s">
        <v>109</v>
      </c>
      <c r="H963" t="s">
        <v>42</v>
      </c>
      <c r="I963" t="s">
        <v>435</v>
      </c>
      <c r="J963" t="s">
        <v>435</v>
      </c>
      <c r="K963" t="s">
        <v>4501</v>
      </c>
      <c r="L963" t="s">
        <v>143</v>
      </c>
      <c r="M963" t="s">
        <v>3178</v>
      </c>
      <c r="N963" s="9">
        <v>94.95</v>
      </c>
      <c r="O963">
        <v>1</v>
      </c>
      <c r="P963" s="9">
        <f t="shared" si="18"/>
        <v>94.95</v>
      </c>
    </row>
    <row r="964" spans="1:16" x14ac:dyDescent="0.25">
      <c r="A964" t="s">
        <v>3157</v>
      </c>
      <c r="B964" t="s">
        <v>3179</v>
      </c>
      <c r="C964" t="s">
        <v>3180</v>
      </c>
      <c r="D964" t="s">
        <v>3181</v>
      </c>
      <c r="E964" t="s">
        <v>89</v>
      </c>
      <c r="F964" t="s">
        <v>11</v>
      </c>
      <c r="G964" t="s">
        <v>22</v>
      </c>
      <c r="H964" t="s">
        <v>90</v>
      </c>
      <c r="I964" t="s">
        <v>90</v>
      </c>
      <c r="J964" t="s">
        <v>90</v>
      </c>
      <c r="K964" t="s">
        <v>4500</v>
      </c>
      <c r="L964" t="s">
        <v>1327</v>
      </c>
      <c r="M964" t="s">
        <v>3182</v>
      </c>
      <c r="N964" s="9">
        <v>269.95</v>
      </c>
      <c r="O964">
        <v>1</v>
      </c>
      <c r="P964" s="9">
        <f t="shared" si="18"/>
        <v>269.95</v>
      </c>
    </row>
    <row r="965" spans="1:16" x14ac:dyDescent="0.25">
      <c r="A965" t="s">
        <v>3187</v>
      </c>
      <c r="B965" t="s">
        <v>3183</v>
      </c>
      <c r="C965" t="s">
        <v>3184</v>
      </c>
      <c r="D965" t="s">
        <v>3185</v>
      </c>
      <c r="E965" t="s">
        <v>89</v>
      </c>
      <c r="F965" t="s">
        <v>11</v>
      </c>
      <c r="G965" t="s">
        <v>22</v>
      </c>
      <c r="H965" t="s">
        <v>215</v>
      </c>
      <c r="I965" t="s">
        <v>1523</v>
      </c>
      <c r="J965" t="s">
        <v>1523</v>
      </c>
      <c r="K965" t="s">
        <v>4502</v>
      </c>
      <c r="L965" t="s">
        <v>143</v>
      </c>
      <c r="M965" t="s">
        <v>3186</v>
      </c>
      <c r="N965" s="9">
        <v>74.95</v>
      </c>
      <c r="O965">
        <v>1</v>
      </c>
      <c r="P965" s="9">
        <f t="shared" si="18"/>
        <v>74.95</v>
      </c>
    </row>
    <row r="966" spans="1:16" x14ac:dyDescent="0.25">
      <c r="A966" t="s">
        <v>3187</v>
      </c>
      <c r="B966" t="s">
        <v>3188</v>
      </c>
      <c r="C966" t="s">
        <v>3189</v>
      </c>
      <c r="D966" t="s">
        <v>3190</v>
      </c>
      <c r="E966" t="s">
        <v>89</v>
      </c>
      <c r="F966" t="s">
        <v>11</v>
      </c>
      <c r="G966" t="s">
        <v>22</v>
      </c>
      <c r="H966" t="s">
        <v>90</v>
      </c>
      <c r="I966" t="s">
        <v>1570</v>
      </c>
      <c r="J966" t="s">
        <v>1570</v>
      </c>
      <c r="K966" t="s">
        <v>4500</v>
      </c>
      <c r="L966" t="s">
        <v>143</v>
      </c>
      <c r="M966" t="s">
        <v>3191</v>
      </c>
      <c r="N966" s="9">
        <v>94.95</v>
      </c>
      <c r="O966">
        <v>1</v>
      </c>
      <c r="P966" s="9">
        <f t="shared" si="18"/>
        <v>94.95</v>
      </c>
    </row>
    <row r="967" spans="1:16" x14ac:dyDescent="0.25">
      <c r="A967" t="s">
        <v>3192</v>
      </c>
      <c r="B967" t="s">
        <v>3193</v>
      </c>
      <c r="C967" t="s">
        <v>3194</v>
      </c>
      <c r="D967" t="s">
        <v>3195</v>
      </c>
      <c r="E967" t="s">
        <v>30</v>
      </c>
      <c r="F967" t="s">
        <v>11</v>
      </c>
      <c r="G967" t="s">
        <v>22</v>
      </c>
      <c r="H967" t="s">
        <v>23</v>
      </c>
      <c r="I967" t="s">
        <v>23</v>
      </c>
      <c r="J967" t="s">
        <v>23</v>
      </c>
      <c r="K967" t="s">
        <v>4501</v>
      </c>
      <c r="L967" t="s">
        <v>185</v>
      </c>
      <c r="M967" t="s">
        <v>3196</v>
      </c>
      <c r="N967" s="9">
        <v>59.95</v>
      </c>
      <c r="O967">
        <v>1</v>
      </c>
      <c r="P967" s="9">
        <f t="shared" si="18"/>
        <v>59.95</v>
      </c>
    </row>
    <row r="968" spans="1:16" x14ac:dyDescent="0.25">
      <c r="A968" t="s">
        <v>3197</v>
      </c>
      <c r="B968" t="s">
        <v>3198</v>
      </c>
      <c r="C968" t="s">
        <v>3199</v>
      </c>
      <c r="D968" t="s">
        <v>3200</v>
      </c>
      <c r="E968" t="s">
        <v>21</v>
      </c>
      <c r="F968" t="s">
        <v>11</v>
      </c>
      <c r="G968" t="s">
        <v>22</v>
      </c>
      <c r="H968" t="s">
        <v>378</v>
      </c>
      <c r="I968" t="s">
        <v>954</v>
      </c>
      <c r="J968" t="s">
        <v>954</v>
      </c>
      <c r="K968" t="s">
        <v>4501</v>
      </c>
      <c r="L968" t="s">
        <v>127</v>
      </c>
      <c r="M968" t="s">
        <v>3201</v>
      </c>
      <c r="N968" s="9">
        <v>79.989999999999995</v>
      </c>
      <c r="O968">
        <v>1</v>
      </c>
      <c r="P968" s="9">
        <f t="shared" si="18"/>
        <v>79.989999999999995</v>
      </c>
    </row>
    <row r="969" spans="1:16" x14ac:dyDescent="0.25">
      <c r="A969" t="s">
        <v>3146</v>
      </c>
      <c r="B969" t="s">
        <v>3202</v>
      </c>
      <c r="C969" t="s">
        <v>3203</v>
      </c>
      <c r="D969" t="s">
        <v>3204</v>
      </c>
      <c r="E969" t="s">
        <v>75</v>
      </c>
      <c r="F969" t="s">
        <v>11</v>
      </c>
      <c r="G969" t="s">
        <v>12</v>
      </c>
      <c r="H969" t="s">
        <v>1942</v>
      </c>
      <c r="I969" t="s">
        <v>1943</v>
      </c>
      <c r="J969" t="s">
        <v>1943</v>
      </c>
      <c r="K969" t="s">
        <v>4500</v>
      </c>
      <c r="L969" t="s">
        <v>2261</v>
      </c>
      <c r="M969" t="s">
        <v>3205</v>
      </c>
      <c r="N969" s="9">
        <v>79.989999999999995</v>
      </c>
      <c r="O969">
        <v>1</v>
      </c>
      <c r="P969" s="9">
        <f t="shared" si="18"/>
        <v>79.989999999999995</v>
      </c>
    </row>
    <row r="970" spans="1:16" x14ac:dyDescent="0.25">
      <c r="A970" t="s">
        <v>3210</v>
      </c>
      <c r="B970" t="s">
        <v>3206</v>
      </c>
      <c r="C970" t="s">
        <v>3207</v>
      </c>
      <c r="D970" t="s">
        <v>3208</v>
      </c>
      <c r="E970" t="s">
        <v>89</v>
      </c>
      <c r="F970" t="s">
        <v>11</v>
      </c>
      <c r="G970" t="s">
        <v>22</v>
      </c>
      <c r="H970" t="s">
        <v>90</v>
      </c>
      <c r="I970" t="s">
        <v>91</v>
      </c>
      <c r="J970" t="s">
        <v>91</v>
      </c>
      <c r="K970" t="s">
        <v>4500</v>
      </c>
      <c r="L970" t="s">
        <v>143</v>
      </c>
      <c r="M970" t="s">
        <v>3209</v>
      </c>
      <c r="N970" s="9">
        <v>119.95</v>
      </c>
      <c r="O970">
        <v>1</v>
      </c>
      <c r="P970" s="9">
        <f t="shared" ref="P970:P1012" si="19">O970*N970</f>
        <v>119.95</v>
      </c>
    </row>
    <row r="971" spans="1:16" x14ac:dyDescent="0.25">
      <c r="A971" t="s">
        <v>3211</v>
      </c>
      <c r="B971" t="s">
        <v>3212</v>
      </c>
      <c r="C971" t="s">
        <v>3213</v>
      </c>
      <c r="D971" t="s">
        <v>3214</v>
      </c>
      <c r="E971" t="s">
        <v>89</v>
      </c>
      <c r="F971" t="s">
        <v>11</v>
      </c>
      <c r="G971" t="s">
        <v>22</v>
      </c>
      <c r="H971" t="s">
        <v>378</v>
      </c>
      <c r="I971" t="s">
        <v>954</v>
      </c>
      <c r="J971" t="s">
        <v>954</v>
      </c>
      <c r="K971" t="s">
        <v>4501</v>
      </c>
      <c r="L971" t="s">
        <v>185</v>
      </c>
      <c r="M971" t="s">
        <v>3215</v>
      </c>
      <c r="N971" s="9">
        <v>79.989999999999995</v>
      </c>
      <c r="O971">
        <v>3</v>
      </c>
      <c r="P971" s="9">
        <f t="shared" si="19"/>
        <v>239.96999999999997</v>
      </c>
    </row>
    <row r="972" spans="1:16" x14ac:dyDescent="0.25">
      <c r="A972" t="s">
        <v>3211</v>
      </c>
      <c r="B972" t="s">
        <v>3216</v>
      </c>
      <c r="C972" t="s">
        <v>3213</v>
      </c>
      <c r="D972" t="s">
        <v>3217</v>
      </c>
      <c r="E972" t="s">
        <v>30</v>
      </c>
      <c r="F972" t="s">
        <v>11</v>
      </c>
      <c r="G972" t="s">
        <v>22</v>
      </c>
      <c r="H972" t="s">
        <v>378</v>
      </c>
      <c r="I972" t="s">
        <v>954</v>
      </c>
      <c r="J972" t="s">
        <v>954</v>
      </c>
      <c r="K972" t="s">
        <v>4501</v>
      </c>
      <c r="L972" t="s">
        <v>185</v>
      </c>
      <c r="M972" t="s">
        <v>3215</v>
      </c>
      <c r="N972" s="9">
        <v>79.989999999999995</v>
      </c>
      <c r="O972">
        <v>2</v>
      </c>
      <c r="P972" s="9">
        <f t="shared" si="19"/>
        <v>159.97999999999999</v>
      </c>
    </row>
    <row r="973" spans="1:16" x14ac:dyDescent="0.25">
      <c r="A973" t="s">
        <v>3211</v>
      </c>
      <c r="B973" t="s">
        <v>3218</v>
      </c>
      <c r="C973" t="s">
        <v>3213</v>
      </c>
      <c r="D973" t="s">
        <v>3219</v>
      </c>
      <c r="E973" t="s">
        <v>139</v>
      </c>
      <c r="F973" t="s">
        <v>11</v>
      </c>
      <c r="G973" t="s">
        <v>22</v>
      </c>
      <c r="H973" t="s">
        <v>378</v>
      </c>
      <c r="I973" t="s">
        <v>954</v>
      </c>
      <c r="J973" t="s">
        <v>954</v>
      </c>
      <c r="K973" t="s">
        <v>4501</v>
      </c>
      <c r="L973" t="s">
        <v>185</v>
      </c>
      <c r="M973" t="s">
        <v>3215</v>
      </c>
      <c r="N973" s="9">
        <v>79.989999999999995</v>
      </c>
      <c r="O973">
        <v>1</v>
      </c>
      <c r="P973" s="9">
        <f t="shared" si="19"/>
        <v>79.989999999999995</v>
      </c>
    </row>
    <row r="974" spans="1:16" x14ac:dyDescent="0.25">
      <c r="A974" t="s">
        <v>3211</v>
      </c>
      <c r="B974" t="s">
        <v>3220</v>
      </c>
      <c r="C974" t="s">
        <v>3213</v>
      </c>
      <c r="D974" t="s">
        <v>3221</v>
      </c>
      <c r="E974" t="s">
        <v>35</v>
      </c>
      <c r="F974" t="s">
        <v>11</v>
      </c>
      <c r="G974" t="s">
        <v>22</v>
      </c>
      <c r="H974" t="s">
        <v>378</v>
      </c>
      <c r="I974" t="s">
        <v>954</v>
      </c>
      <c r="J974" t="s">
        <v>954</v>
      </c>
      <c r="K974" t="s">
        <v>4501</v>
      </c>
      <c r="L974" t="s">
        <v>185</v>
      </c>
      <c r="M974" t="s">
        <v>3215</v>
      </c>
      <c r="N974" s="9">
        <v>79.989999999999995</v>
      </c>
      <c r="O974">
        <v>1</v>
      </c>
      <c r="P974" s="9">
        <f t="shared" si="19"/>
        <v>79.989999999999995</v>
      </c>
    </row>
    <row r="975" spans="1:16" x14ac:dyDescent="0.25">
      <c r="A975" t="s">
        <v>3211</v>
      </c>
      <c r="B975" t="s">
        <v>3222</v>
      </c>
      <c r="C975" t="s">
        <v>3213</v>
      </c>
      <c r="D975" t="s">
        <v>3223</v>
      </c>
      <c r="E975" t="s">
        <v>21</v>
      </c>
      <c r="F975" t="s">
        <v>11</v>
      </c>
      <c r="G975" t="s">
        <v>22</v>
      </c>
      <c r="H975" t="s">
        <v>378</v>
      </c>
      <c r="I975" t="s">
        <v>954</v>
      </c>
      <c r="J975" t="s">
        <v>954</v>
      </c>
      <c r="K975" t="s">
        <v>4501</v>
      </c>
      <c r="L975" t="s">
        <v>185</v>
      </c>
      <c r="M975" t="s">
        <v>3215</v>
      </c>
      <c r="N975" s="9">
        <v>79.989999999999995</v>
      </c>
      <c r="O975">
        <v>3</v>
      </c>
      <c r="P975" s="9">
        <f t="shared" si="19"/>
        <v>239.96999999999997</v>
      </c>
    </row>
    <row r="976" spans="1:16" x14ac:dyDescent="0.25">
      <c r="A976" t="s">
        <v>3211</v>
      </c>
      <c r="B976" t="s">
        <v>3224</v>
      </c>
      <c r="C976" t="s">
        <v>3225</v>
      </c>
      <c r="D976" t="s">
        <v>3226</v>
      </c>
      <c r="E976" t="s">
        <v>89</v>
      </c>
      <c r="F976" t="s">
        <v>11</v>
      </c>
      <c r="G976" t="s">
        <v>22</v>
      </c>
      <c r="H976" t="s">
        <v>90</v>
      </c>
      <c r="I976" t="s">
        <v>850</v>
      </c>
      <c r="J976" t="s">
        <v>850</v>
      </c>
      <c r="K976" t="s">
        <v>4500</v>
      </c>
      <c r="L976" t="s">
        <v>346</v>
      </c>
      <c r="M976" t="s">
        <v>3227</v>
      </c>
      <c r="N976" s="9">
        <v>149.99</v>
      </c>
      <c r="O976">
        <v>1</v>
      </c>
      <c r="P976" s="9">
        <f t="shared" si="19"/>
        <v>149.99</v>
      </c>
    </row>
    <row r="977" spans="1:16" x14ac:dyDescent="0.25">
      <c r="A977" t="s">
        <v>3211</v>
      </c>
      <c r="B977" t="s">
        <v>3228</v>
      </c>
      <c r="C977" t="s">
        <v>3229</v>
      </c>
      <c r="D977" t="s">
        <v>3230</v>
      </c>
      <c r="E977" t="s">
        <v>89</v>
      </c>
      <c r="F977" t="s">
        <v>11</v>
      </c>
      <c r="G977" t="s">
        <v>22</v>
      </c>
      <c r="H977" t="s">
        <v>90</v>
      </c>
      <c r="I977" t="s">
        <v>90</v>
      </c>
      <c r="J977" t="s">
        <v>90</v>
      </c>
      <c r="K977" t="s">
        <v>4500</v>
      </c>
      <c r="L977" t="s">
        <v>346</v>
      </c>
      <c r="M977" t="s">
        <v>3231</v>
      </c>
      <c r="N977" s="9">
        <v>159.99</v>
      </c>
      <c r="O977">
        <v>1</v>
      </c>
      <c r="P977" s="9">
        <f t="shared" si="19"/>
        <v>159.99</v>
      </c>
    </row>
    <row r="978" spans="1:16" x14ac:dyDescent="0.25">
      <c r="A978" t="s">
        <v>3146</v>
      </c>
      <c r="B978" t="s">
        <v>3232</v>
      </c>
      <c r="C978" t="s">
        <v>3233</v>
      </c>
      <c r="D978" t="s">
        <v>3234</v>
      </c>
      <c r="E978" t="s">
        <v>75</v>
      </c>
      <c r="F978" t="s">
        <v>11</v>
      </c>
      <c r="G978" t="s">
        <v>12</v>
      </c>
      <c r="H978" t="s">
        <v>1942</v>
      </c>
      <c r="I978" t="s">
        <v>1943</v>
      </c>
      <c r="J978" t="s">
        <v>1943</v>
      </c>
      <c r="K978" t="s">
        <v>4500</v>
      </c>
      <c r="L978" t="s">
        <v>2261</v>
      </c>
      <c r="M978" t="s">
        <v>3235</v>
      </c>
      <c r="N978" s="9">
        <v>79.989999999999995</v>
      </c>
      <c r="O978">
        <v>1</v>
      </c>
      <c r="P978" s="9">
        <f t="shared" si="19"/>
        <v>79.989999999999995</v>
      </c>
    </row>
    <row r="979" spans="1:16" x14ac:dyDescent="0.25">
      <c r="A979" t="s">
        <v>3197</v>
      </c>
      <c r="B979" t="s">
        <v>3236</v>
      </c>
      <c r="C979" t="s">
        <v>3237</v>
      </c>
      <c r="D979" t="s">
        <v>3238</v>
      </c>
      <c r="E979" t="s">
        <v>89</v>
      </c>
      <c r="F979" t="s">
        <v>11</v>
      </c>
      <c r="G979" t="s">
        <v>22</v>
      </c>
      <c r="H979" t="s">
        <v>125</v>
      </c>
      <c r="I979" t="s">
        <v>201</v>
      </c>
      <c r="J979" t="s">
        <v>201</v>
      </c>
      <c r="K979" t="s">
        <v>4500</v>
      </c>
      <c r="L979" t="s">
        <v>1802</v>
      </c>
      <c r="M979" t="s">
        <v>3239</v>
      </c>
      <c r="N979" s="9">
        <v>119.99</v>
      </c>
      <c r="O979">
        <v>1</v>
      </c>
      <c r="P979" s="9">
        <f t="shared" si="19"/>
        <v>119.99</v>
      </c>
    </row>
    <row r="980" spans="1:16" x14ac:dyDescent="0.25">
      <c r="A980" t="s">
        <v>3197</v>
      </c>
      <c r="B980" t="s">
        <v>3240</v>
      </c>
      <c r="C980" t="s">
        <v>3241</v>
      </c>
      <c r="D980" t="s">
        <v>3242</v>
      </c>
      <c r="E980" t="s">
        <v>139</v>
      </c>
      <c r="F980" t="s">
        <v>11</v>
      </c>
      <c r="G980" t="s">
        <v>22</v>
      </c>
      <c r="H980" t="s">
        <v>837</v>
      </c>
      <c r="I980" t="s">
        <v>837</v>
      </c>
      <c r="J980" t="s">
        <v>2070</v>
      </c>
      <c r="K980" t="s">
        <v>4500</v>
      </c>
      <c r="L980" t="s">
        <v>143</v>
      </c>
      <c r="M980" t="s">
        <v>3243</v>
      </c>
      <c r="N980" s="9">
        <v>89.99</v>
      </c>
      <c r="O980">
        <v>1</v>
      </c>
      <c r="P980" s="9">
        <f t="shared" si="19"/>
        <v>89.99</v>
      </c>
    </row>
    <row r="981" spans="1:16" x14ac:dyDescent="0.25">
      <c r="A981" t="s">
        <v>3197</v>
      </c>
      <c r="B981" t="s">
        <v>3244</v>
      </c>
      <c r="C981" t="s">
        <v>3245</v>
      </c>
      <c r="D981" t="s">
        <v>3246</v>
      </c>
      <c r="E981" t="s">
        <v>139</v>
      </c>
      <c r="F981" t="s">
        <v>11</v>
      </c>
      <c r="G981" t="s">
        <v>22</v>
      </c>
      <c r="H981" t="s">
        <v>356</v>
      </c>
      <c r="I981" t="s">
        <v>954</v>
      </c>
      <c r="J981" t="s">
        <v>954</v>
      </c>
      <c r="K981" t="s">
        <v>4501</v>
      </c>
      <c r="L981" t="s">
        <v>346</v>
      </c>
      <c r="M981" t="s">
        <v>3247</v>
      </c>
      <c r="N981" s="9">
        <v>89.99</v>
      </c>
      <c r="O981">
        <v>1</v>
      </c>
      <c r="P981" s="9">
        <f t="shared" si="19"/>
        <v>89.99</v>
      </c>
    </row>
    <row r="982" spans="1:16" x14ac:dyDescent="0.25">
      <c r="A982" t="s">
        <v>3252</v>
      </c>
      <c r="B982" t="s">
        <v>3248</v>
      </c>
      <c r="C982" t="s">
        <v>3249</v>
      </c>
      <c r="D982" t="s">
        <v>3250</v>
      </c>
      <c r="E982" t="s">
        <v>21</v>
      </c>
      <c r="F982" t="s">
        <v>11</v>
      </c>
      <c r="G982" t="s">
        <v>22</v>
      </c>
      <c r="H982" t="s">
        <v>23</v>
      </c>
      <c r="I982" t="s">
        <v>357</v>
      </c>
      <c r="J982" t="s">
        <v>357</v>
      </c>
      <c r="K982" t="s">
        <v>4501</v>
      </c>
      <c r="L982" t="s">
        <v>143</v>
      </c>
      <c r="M982" t="s">
        <v>3251</v>
      </c>
      <c r="N982" s="9">
        <v>59.99</v>
      </c>
      <c r="O982">
        <v>1</v>
      </c>
      <c r="P982" s="9">
        <f t="shared" si="19"/>
        <v>59.99</v>
      </c>
    </row>
    <row r="983" spans="1:16" x14ac:dyDescent="0.25">
      <c r="A983" t="s">
        <v>3197</v>
      </c>
      <c r="B983" t="s">
        <v>3256</v>
      </c>
      <c r="C983" t="s">
        <v>3254</v>
      </c>
      <c r="D983" t="s">
        <v>3257</v>
      </c>
      <c r="E983" t="s">
        <v>139</v>
      </c>
      <c r="F983" t="s">
        <v>11</v>
      </c>
      <c r="G983" t="s">
        <v>22</v>
      </c>
      <c r="H983" t="s">
        <v>378</v>
      </c>
      <c r="I983" t="s">
        <v>954</v>
      </c>
      <c r="J983" t="s">
        <v>954</v>
      </c>
      <c r="K983" t="s">
        <v>4501</v>
      </c>
      <c r="L983" t="s">
        <v>1802</v>
      </c>
      <c r="M983" t="s">
        <v>3255</v>
      </c>
      <c r="N983" s="9">
        <v>69.989999999999995</v>
      </c>
      <c r="O983">
        <v>2</v>
      </c>
      <c r="P983" s="9">
        <f t="shared" si="19"/>
        <v>139.97999999999999</v>
      </c>
    </row>
    <row r="984" spans="1:16" x14ac:dyDescent="0.25">
      <c r="A984" t="s">
        <v>3252</v>
      </c>
      <c r="B984" t="s">
        <v>3260</v>
      </c>
      <c r="C984" t="s">
        <v>3258</v>
      </c>
      <c r="D984" t="s">
        <v>3261</v>
      </c>
      <c r="E984" t="s">
        <v>89</v>
      </c>
      <c r="F984" t="s">
        <v>11</v>
      </c>
      <c r="G984" t="s">
        <v>22</v>
      </c>
      <c r="H984" t="s">
        <v>23</v>
      </c>
      <c r="I984" t="s">
        <v>357</v>
      </c>
      <c r="J984" t="s">
        <v>357</v>
      </c>
      <c r="K984" t="s">
        <v>4501</v>
      </c>
      <c r="L984" t="s">
        <v>910</v>
      </c>
      <c r="M984" t="s">
        <v>3259</v>
      </c>
      <c r="N984" s="9">
        <v>59.99</v>
      </c>
      <c r="O984">
        <v>2</v>
      </c>
      <c r="P984" s="9">
        <f t="shared" si="19"/>
        <v>119.98</v>
      </c>
    </row>
    <row r="985" spans="1:16" x14ac:dyDescent="0.25">
      <c r="A985" t="s">
        <v>3252</v>
      </c>
      <c r="B985" t="s">
        <v>3262</v>
      </c>
      <c r="C985" t="s">
        <v>3258</v>
      </c>
      <c r="D985" t="s">
        <v>3263</v>
      </c>
      <c r="E985" t="s">
        <v>30</v>
      </c>
      <c r="F985" t="s">
        <v>11</v>
      </c>
      <c r="G985" t="s">
        <v>22</v>
      </c>
      <c r="H985" t="s">
        <v>23</v>
      </c>
      <c r="I985" t="s">
        <v>357</v>
      </c>
      <c r="J985" t="s">
        <v>357</v>
      </c>
      <c r="K985" t="s">
        <v>4501</v>
      </c>
      <c r="L985" t="s">
        <v>910</v>
      </c>
      <c r="M985" t="s">
        <v>3259</v>
      </c>
      <c r="N985" s="9">
        <v>59.99</v>
      </c>
      <c r="O985">
        <v>1</v>
      </c>
      <c r="P985" s="9">
        <f t="shared" si="19"/>
        <v>59.99</v>
      </c>
    </row>
    <row r="986" spans="1:16" x14ac:dyDescent="0.25">
      <c r="A986" t="s">
        <v>3252</v>
      </c>
      <c r="B986" t="s">
        <v>3264</v>
      </c>
      <c r="C986" t="s">
        <v>3258</v>
      </c>
      <c r="D986" t="s">
        <v>3265</v>
      </c>
      <c r="E986" t="s">
        <v>139</v>
      </c>
      <c r="F986" t="s">
        <v>11</v>
      </c>
      <c r="G986" t="s">
        <v>22</v>
      </c>
      <c r="H986" t="s">
        <v>23</v>
      </c>
      <c r="I986" t="s">
        <v>357</v>
      </c>
      <c r="J986" t="s">
        <v>357</v>
      </c>
      <c r="K986" t="s">
        <v>4501</v>
      </c>
      <c r="L986" t="s">
        <v>910</v>
      </c>
      <c r="M986" t="s">
        <v>3259</v>
      </c>
      <c r="N986" s="9">
        <v>59.99</v>
      </c>
      <c r="O986">
        <v>1</v>
      </c>
      <c r="P986" s="9">
        <f t="shared" si="19"/>
        <v>59.99</v>
      </c>
    </row>
    <row r="987" spans="1:16" x14ac:dyDescent="0.25">
      <c r="A987" t="s">
        <v>3252</v>
      </c>
      <c r="B987" t="s">
        <v>3266</v>
      </c>
      <c r="C987" t="s">
        <v>3267</v>
      </c>
      <c r="D987" t="s">
        <v>3268</v>
      </c>
      <c r="E987" t="s">
        <v>30</v>
      </c>
      <c r="F987" t="s">
        <v>11</v>
      </c>
      <c r="G987" t="s">
        <v>22</v>
      </c>
      <c r="H987" t="s">
        <v>90</v>
      </c>
      <c r="I987" t="s">
        <v>91</v>
      </c>
      <c r="J987" t="s">
        <v>91</v>
      </c>
      <c r="K987" t="s">
        <v>4500</v>
      </c>
      <c r="L987" t="s">
        <v>1454</v>
      </c>
      <c r="M987" t="s">
        <v>3269</v>
      </c>
      <c r="N987" s="9">
        <v>119.99</v>
      </c>
      <c r="O987">
        <v>1</v>
      </c>
      <c r="P987" s="9">
        <f t="shared" si="19"/>
        <v>119.99</v>
      </c>
    </row>
    <row r="988" spans="1:16" x14ac:dyDescent="0.25">
      <c r="A988" t="s">
        <v>3253</v>
      </c>
      <c r="B988" t="s">
        <v>3270</v>
      </c>
      <c r="C988" t="s">
        <v>3271</v>
      </c>
      <c r="D988" t="s">
        <v>3272</v>
      </c>
      <c r="E988" t="s">
        <v>89</v>
      </c>
      <c r="F988" t="s">
        <v>11</v>
      </c>
      <c r="G988" t="s">
        <v>22</v>
      </c>
      <c r="H988" t="s">
        <v>356</v>
      </c>
      <c r="I988" t="s">
        <v>357</v>
      </c>
      <c r="J988" t="s">
        <v>357</v>
      </c>
      <c r="K988" t="s">
        <v>4501</v>
      </c>
      <c r="L988" t="s">
        <v>949</v>
      </c>
      <c r="M988" t="s">
        <v>3273</v>
      </c>
      <c r="N988" s="9">
        <v>39.99</v>
      </c>
      <c r="O988">
        <v>1</v>
      </c>
      <c r="P988" s="9">
        <f t="shared" si="19"/>
        <v>39.99</v>
      </c>
    </row>
    <row r="989" spans="1:16" x14ac:dyDescent="0.25">
      <c r="A989" t="s">
        <v>3253</v>
      </c>
      <c r="B989" t="s">
        <v>3274</v>
      </c>
      <c r="C989" t="s">
        <v>3275</v>
      </c>
      <c r="D989" t="s">
        <v>3276</v>
      </c>
      <c r="E989" t="s">
        <v>30</v>
      </c>
      <c r="F989" t="s">
        <v>11</v>
      </c>
      <c r="G989" t="s">
        <v>22</v>
      </c>
      <c r="H989" t="s">
        <v>356</v>
      </c>
      <c r="I989" t="s">
        <v>356</v>
      </c>
      <c r="J989" t="s">
        <v>356</v>
      </c>
      <c r="K989" t="s">
        <v>4501</v>
      </c>
      <c r="L989" t="s">
        <v>185</v>
      </c>
      <c r="M989" t="s">
        <v>3277</v>
      </c>
      <c r="N989" s="9">
        <v>44.99</v>
      </c>
      <c r="O989">
        <v>1</v>
      </c>
      <c r="P989" s="9">
        <f t="shared" si="19"/>
        <v>44.99</v>
      </c>
    </row>
    <row r="990" spans="1:16" x14ac:dyDescent="0.25">
      <c r="A990" t="s">
        <v>3197</v>
      </c>
      <c r="B990" t="s">
        <v>3278</v>
      </c>
      <c r="C990" t="s">
        <v>3279</v>
      </c>
      <c r="D990" t="s">
        <v>3280</v>
      </c>
      <c r="E990" t="s">
        <v>89</v>
      </c>
      <c r="F990" t="s">
        <v>11</v>
      </c>
      <c r="G990" t="s">
        <v>22</v>
      </c>
      <c r="H990" t="s">
        <v>125</v>
      </c>
      <c r="I990" t="s">
        <v>201</v>
      </c>
      <c r="J990" t="s">
        <v>201</v>
      </c>
      <c r="K990" t="s">
        <v>4500</v>
      </c>
      <c r="L990" t="s">
        <v>108</v>
      </c>
      <c r="M990" t="s">
        <v>3281</v>
      </c>
      <c r="N990" s="9">
        <v>99.99</v>
      </c>
      <c r="O990">
        <v>1</v>
      </c>
      <c r="P990" s="9">
        <f t="shared" si="19"/>
        <v>99.99</v>
      </c>
    </row>
    <row r="991" spans="1:16" x14ac:dyDescent="0.25">
      <c r="A991" t="s">
        <v>3211</v>
      </c>
      <c r="B991" t="s">
        <v>3282</v>
      </c>
      <c r="C991" t="s">
        <v>3283</v>
      </c>
      <c r="D991" t="s">
        <v>3284</v>
      </c>
      <c r="E991" t="s">
        <v>21</v>
      </c>
      <c r="F991" t="s">
        <v>11</v>
      </c>
      <c r="G991" t="s">
        <v>22</v>
      </c>
      <c r="H991" t="s">
        <v>378</v>
      </c>
      <c r="I991" t="s">
        <v>954</v>
      </c>
      <c r="J991" t="s">
        <v>954</v>
      </c>
      <c r="K991" t="s">
        <v>4501</v>
      </c>
      <c r="L991" t="s">
        <v>127</v>
      </c>
      <c r="M991" t="s">
        <v>3215</v>
      </c>
      <c r="N991" s="9">
        <v>79.989999999999995</v>
      </c>
      <c r="O991">
        <v>1</v>
      </c>
      <c r="P991" s="9">
        <f t="shared" si="19"/>
        <v>79.989999999999995</v>
      </c>
    </row>
    <row r="992" spans="1:16" x14ac:dyDescent="0.25">
      <c r="A992" t="s">
        <v>3211</v>
      </c>
      <c r="B992" t="s">
        <v>3285</v>
      </c>
      <c r="C992" t="s">
        <v>3283</v>
      </c>
      <c r="D992" t="s">
        <v>3286</v>
      </c>
      <c r="E992" t="s">
        <v>35</v>
      </c>
      <c r="F992" t="s">
        <v>11</v>
      </c>
      <c r="G992" t="s">
        <v>22</v>
      </c>
      <c r="H992" t="s">
        <v>378</v>
      </c>
      <c r="I992" t="s">
        <v>954</v>
      </c>
      <c r="J992" t="s">
        <v>954</v>
      </c>
      <c r="K992" t="s">
        <v>4501</v>
      </c>
      <c r="L992" t="s">
        <v>127</v>
      </c>
      <c r="M992" t="s">
        <v>3215</v>
      </c>
      <c r="N992" s="9">
        <v>79.989999999999995</v>
      </c>
      <c r="O992">
        <v>1</v>
      </c>
      <c r="P992" s="9">
        <f t="shared" si="19"/>
        <v>79.989999999999995</v>
      </c>
    </row>
    <row r="993" spans="1:16" x14ac:dyDescent="0.25">
      <c r="A993" t="s">
        <v>3287</v>
      </c>
      <c r="B993" t="s">
        <v>3288</v>
      </c>
      <c r="C993" t="s">
        <v>3289</v>
      </c>
      <c r="D993" t="s">
        <v>3290</v>
      </c>
      <c r="E993" t="s">
        <v>89</v>
      </c>
      <c r="F993" t="s">
        <v>11</v>
      </c>
      <c r="G993" t="s">
        <v>22</v>
      </c>
      <c r="H993" t="s">
        <v>215</v>
      </c>
      <c r="I993" t="s">
        <v>1523</v>
      </c>
      <c r="J993" t="s">
        <v>1523</v>
      </c>
      <c r="K993" t="s">
        <v>4502</v>
      </c>
      <c r="L993" t="s">
        <v>150</v>
      </c>
      <c r="M993" t="s">
        <v>3291</v>
      </c>
      <c r="N993" s="9">
        <v>259.95</v>
      </c>
      <c r="O993">
        <v>1</v>
      </c>
      <c r="P993" s="9">
        <f t="shared" si="19"/>
        <v>259.95</v>
      </c>
    </row>
    <row r="994" spans="1:16" x14ac:dyDescent="0.25">
      <c r="A994" t="s">
        <v>3287</v>
      </c>
      <c r="B994" t="s">
        <v>3292</v>
      </c>
      <c r="C994" t="s">
        <v>3293</v>
      </c>
      <c r="D994" t="s">
        <v>3294</v>
      </c>
      <c r="E994" t="s">
        <v>21</v>
      </c>
      <c r="F994" t="s">
        <v>11</v>
      </c>
      <c r="G994" t="s">
        <v>22</v>
      </c>
      <c r="H994" t="s">
        <v>356</v>
      </c>
      <c r="I994" t="s">
        <v>357</v>
      </c>
      <c r="J994" t="s">
        <v>357</v>
      </c>
      <c r="K994" t="s">
        <v>4501</v>
      </c>
      <c r="L994" t="s">
        <v>143</v>
      </c>
      <c r="M994" t="s">
        <v>3295</v>
      </c>
      <c r="N994" s="9">
        <v>139.94999999999999</v>
      </c>
      <c r="O994">
        <v>1</v>
      </c>
      <c r="P994" s="9">
        <f t="shared" si="19"/>
        <v>139.94999999999999</v>
      </c>
    </row>
    <row r="995" spans="1:16" x14ac:dyDescent="0.25">
      <c r="A995" t="s">
        <v>3287</v>
      </c>
      <c r="B995" t="s">
        <v>3296</v>
      </c>
      <c r="C995" t="s">
        <v>3297</v>
      </c>
      <c r="D995" t="s">
        <v>3298</v>
      </c>
      <c r="E995" t="s">
        <v>21</v>
      </c>
      <c r="F995" t="s">
        <v>11</v>
      </c>
      <c r="G995" t="s">
        <v>22</v>
      </c>
      <c r="H995" t="s">
        <v>356</v>
      </c>
      <c r="I995" t="s">
        <v>357</v>
      </c>
      <c r="J995" t="s">
        <v>357</v>
      </c>
      <c r="K995" t="s">
        <v>4501</v>
      </c>
      <c r="L995" t="s">
        <v>359</v>
      </c>
      <c r="M995" t="s">
        <v>3299</v>
      </c>
      <c r="N995" s="9">
        <v>149.94999999999999</v>
      </c>
      <c r="O995">
        <v>1</v>
      </c>
      <c r="P995" s="9">
        <f t="shared" si="19"/>
        <v>149.94999999999999</v>
      </c>
    </row>
    <row r="996" spans="1:16" x14ac:dyDescent="0.25">
      <c r="A996" t="s">
        <v>3287</v>
      </c>
      <c r="B996" t="s">
        <v>3300</v>
      </c>
      <c r="C996" t="s">
        <v>3301</v>
      </c>
      <c r="D996" t="s">
        <v>3302</v>
      </c>
      <c r="E996" t="s">
        <v>21</v>
      </c>
      <c r="F996" t="s">
        <v>11</v>
      </c>
      <c r="G996" t="s">
        <v>22</v>
      </c>
      <c r="H996" t="s">
        <v>23</v>
      </c>
      <c r="I996" t="s">
        <v>357</v>
      </c>
      <c r="J996" t="s">
        <v>357</v>
      </c>
      <c r="K996" t="s">
        <v>4501</v>
      </c>
      <c r="L996" t="s">
        <v>143</v>
      </c>
      <c r="M996" t="s">
        <v>3303</v>
      </c>
      <c r="N996" s="9">
        <v>159.94999999999999</v>
      </c>
      <c r="O996">
        <v>1</v>
      </c>
      <c r="P996" s="9">
        <f t="shared" si="19"/>
        <v>159.94999999999999</v>
      </c>
    </row>
    <row r="997" spans="1:16" x14ac:dyDescent="0.25">
      <c r="A997" t="s">
        <v>3308</v>
      </c>
      <c r="B997" t="s">
        <v>3304</v>
      </c>
      <c r="C997" t="s">
        <v>3305</v>
      </c>
      <c r="D997" t="s">
        <v>3306</v>
      </c>
      <c r="E997" t="s">
        <v>89</v>
      </c>
      <c r="F997" t="s">
        <v>11</v>
      </c>
      <c r="G997" t="s">
        <v>97</v>
      </c>
      <c r="H997" t="s">
        <v>1972</v>
      </c>
      <c r="I997" t="s">
        <v>2425</v>
      </c>
      <c r="J997" t="s">
        <v>2425</v>
      </c>
      <c r="K997" t="s">
        <v>4500</v>
      </c>
      <c r="L997" t="s">
        <v>143</v>
      </c>
      <c r="M997" t="s">
        <v>3307</v>
      </c>
      <c r="N997" s="9">
        <v>149.94999999999999</v>
      </c>
      <c r="O997">
        <v>1</v>
      </c>
      <c r="P997" s="9">
        <f t="shared" si="19"/>
        <v>149.94999999999999</v>
      </c>
    </row>
    <row r="998" spans="1:16" x14ac:dyDescent="0.25">
      <c r="A998" t="s">
        <v>3309</v>
      </c>
      <c r="B998" t="s">
        <v>3310</v>
      </c>
      <c r="C998" t="s">
        <v>3311</v>
      </c>
      <c r="D998" t="s">
        <v>3312</v>
      </c>
      <c r="E998" t="s">
        <v>30</v>
      </c>
      <c r="F998" t="s">
        <v>11</v>
      </c>
      <c r="G998" t="s">
        <v>22</v>
      </c>
      <c r="H998" t="s">
        <v>23</v>
      </c>
      <c r="I998" t="s">
        <v>357</v>
      </c>
      <c r="J998" t="s">
        <v>357</v>
      </c>
      <c r="K998" t="s">
        <v>4501</v>
      </c>
      <c r="L998" t="s">
        <v>127</v>
      </c>
      <c r="M998" t="s">
        <v>3313</v>
      </c>
      <c r="N998" s="9">
        <v>30</v>
      </c>
      <c r="O998">
        <v>1</v>
      </c>
      <c r="P998" s="9">
        <f t="shared" si="19"/>
        <v>30</v>
      </c>
    </row>
    <row r="999" spans="1:16" x14ac:dyDescent="0.25">
      <c r="A999" t="s">
        <v>3309</v>
      </c>
      <c r="B999" t="s">
        <v>3314</v>
      </c>
      <c r="C999" t="s">
        <v>3315</v>
      </c>
      <c r="D999" t="s">
        <v>3316</v>
      </c>
      <c r="E999" t="s">
        <v>30</v>
      </c>
      <c r="F999" t="s">
        <v>11</v>
      </c>
      <c r="G999" t="s">
        <v>22</v>
      </c>
      <c r="H999" t="s">
        <v>23</v>
      </c>
      <c r="I999" t="s">
        <v>357</v>
      </c>
      <c r="J999" t="s">
        <v>357</v>
      </c>
      <c r="K999" t="s">
        <v>4501</v>
      </c>
      <c r="L999" t="s">
        <v>346</v>
      </c>
      <c r="M999" t="s">
        <v>3317</v>
      </c>
      <c r="N999" s="9">
        <v>35</v>
      </c>
      <c r="O999">
        <v>1</v>
      </c>
      <c r="P999" s="9">
        <f t="shared" si="19"/>
        <v>35</v>
      </c>
    </row>
    <row r="1000" spans="1:16" x14ac:dyDescent="0.25">
      <c r="A1000" t="s">
        <v>3309</v>
      </c>
      <c r="B1000" t="s">
        <v>3318</v>
      </c>
      <c r="C1000" t="s">
        <v>3319</v>
      </c>
      <c r="D1000" t="s">
        <v>3320</v>
      </c>
      <c r="E1000" t="s">
        <v>30</v>
      </c>
      <c r="F1000" t="s">
        <v>11</v>
      </c>
      <c r="G1000" t="s">
        <v>22</v>
      </c>
      <c r="H1000" t="s">
        <v>23</v>
      </c>
      <c r="I1000" t="s">
        <v>357</v>
      </c>
      <c r="J1000" t="s">
        <v>357</v>
      </c>
      <c r="K1000" t="s">
        <v>4501</v>
      </c>
      <c r="L1000" t="s">
        <v>679</v>
      </c>
      <c r="M1000" t="s">
        <v>3321</v>
      </c>
      <c r="N1000" s="9">
        <v>25</v>
      </c>
      <c r="O1000">
        <v>1</v>
      </c>
      <c r="P1000" s="9">
        <f t="shared" si="19"/>
        <v>25</v>
      </c>
    </row>
    <row r="1001" spans="1:16" x14ac:dyDescent="0.25">
      <c r="A1001" t="s">
        <v>3309</v>
      </c>
      <c r="B1001" t="s">
        <v>3322</v>
      </c>
      <c r="C1001" t="s">
        <v>3323</v>
      </c>
      <c r="D1001" t="s">
        <v>3324</v>
      </c>
      <c r="E1001" t="s">
        <v>10</v>
      </c>
      <c r="F1001" t="s">
        <v>11</v>
      </c>
      <c r="G1001" t="s">
        <v>22</v>
      </c>
      <c r="H1001" t="s">
        <v>215</v>
      </c>
      <c r="I1001" t="s">
        <v>215</v>
      </c>
      <c r="J1001" t="s">
        <v>215</v>
      </c>
      <c r="K1001" t="s">
        <v>4502</v>
      </c>
      <c r="L1001" t="s">
        <v>127</v>
      </c>
      <c r="M1001" t="s">
        <v>3325</v>
      </c>
      <c r="N1001" s="9">
        <v>50</v>
      </c>
      <c r="O1001">
        <v>1</v>
      </c>
      <c r="P1001" s="9">
        <f t="shared" si="19"/>
        <v>50</v>
      </c>
    </row>
    <row r="1002" spans="1:16" x14ac:dyDescent="0.25">
      <c r="A1002" t="s">
        <v>3309</v>
      </c>
      <c r="B1002" t="s">
        <v>3327</v>
      </c>
      <c r="C1002" t="s">
        <v>3328</v>
      </c>
      <c r="D1002" t="s">
        <v>3329</v>
      </c>
      <c r="E1002" t="s">
        <v>89</v>
      </c>
      <c r="F1002" t="s">
        <v>11</v>
      </c>
      <c r="G1002" t="s">
        <v>22</v>
      </c>
      <c r="H1002" t="s">
        <v>215</v>
      </c>
      <c r="I1002" t="s">
        <v>215</v>
      </c>
      <c r="J1002" t="s">
        <v>215</v>
      </c>
      <c r="K1002" t="s">
        <v>4502</v>
      </c>
      <c r="L1002" t="s">
        <v>264</v>
      </c>
      <c r="M1002" t="s">
        <v>3326</v>
      </c>
      <c r="N1002" s="9">
        <v>60</v>
      </c>
      <c r="O1002">
        <v>4</v>
      </c>
      <c r="P1002" s="9">
        <f t="shared" si="19"/>
        <v>240</v>
      </c>
    </row>
    <row r="1003" spans="1:16" x14ac:dyDescent="0.25">
      <c r="A1003" t="s">
        <v>3309</v>
      </c>
      <c r="B1003" t="s">
        <v>3330</v>
      </c>
      <c r="C1003" t="s">
        <v>3331</v>
      </c>
      <c r="D1003" t="s">
        <v>3332</v>
      </c>
      <c r="E1003" t="s">
        <v>21</v>
      </c>
      <c r="F1003" t="s">
        <v>11</v>
      </c>
      <c r="G1003" t="s">
        <v>22</v>
      </c>
      <c r="H1003" t="s">
        <v>90</v>
      </c>
      <c r="I1003" t="s">
        <v>850</v>
      </c>
      <c r="J1003" t="s">
        <v>850</v>
      </c>
      <c r="K1003" t="s">
        <v>4500</v>
      </c>
      <c r="L1003" t="s">
        <v>127</v>
      </c>
      <c r="M1003" t="s">
        <v>3333</v>
      </c>
      <c r="N1003" s="9">
        <v>40</v>
      </c>
      <c r="O1003">
        <v>1</v>
      </c>
      <c r="P1003" s="9">
        <f t="shared" si="19"/>
        <v>40</v>
      </c>
    </row>
    <row r="1004" spans="1:16" x14ac:dyDescent="0.25">
      <c r="A1004" t="s">
        <v>3309</v>
      </c>
      <c r="B1004" t="s">
        <v>3334</v>
      </c>
      <c r="C1004" t="s">
        <v>3335</v>
      </c>
      <c r="D1004" t="s">
        <v>3336</v>
      </c>
      <c r="E1004" t="s">
        <v>89</v>
      </c>
      <c r="F1004" t="s">
        <v>11</v>
      </c>
      <c r="G1004" t="s">
        <v>22</v>
      </c>
      <c r="H1004" t="s">
        <v>215</v>
      </c>
      <c r="I1004" t="s">
        <v>215</v>
      </c>
      <c r="J1004" t="s">
        <v>215</v>
      </c>
      <c r="K1004" t="s">
        <v>4502</v>
      </c>
      <c r="L1004" t="s">
        <v>127</v>
      </c>
      <c r="M1004" t="s">
        <v>3337</v>
      </c>
      <c r="N1004" s="9">
        <v>60</v>
      </c>
      <c r="O1004">
        <v>2</v>
      </c>
      <c r="P1004" s="9">
        <f t="shared" si="19"/>
        <v>120</v>
      </c>
    </row>
    <row r="1005" spans="1:16" x14ac:dyDescent="0.25">
      <c r="A1005" t="s">
        <v>3309</v>
      </c>
      <c r="B1005" t="s">
        <v>3338</v>
      </c>
      <c r="C1005" t="s">
        <v>3335</v>
      </c>
      <c r="D1005" t="s">
        <v>3339</v>
      </c>
      <c r="E1005" t="s">
        <v>21</v>
      </c>
      <c r="F1005" t="s">
        <v>11</v>
      </c>
      <c r="G1005" t="s">
        <v>22</v>
      </c>
      <c r="H1005" t="s">
        <v>215</v>
      </c>
      <c r="I1005" t="s">
        <v>215</v>
      </c>
      <c r="J1005" t="s">
        <v>215</v>
      </c>
      <c r="K1005" t="s">
        <v>4502</v>
      </c>
      <c r="L1005" t="s">
        <v>127</v>
      </c>
      <c r="M1005" t="s">
        <v>3337</v>
      </c>
      <c r="N1005" s="9">
        <v>60</v>
      </c>
      <c r="O1005">
        <v>2</v>
      </c>
      <c r="P1005" s="9">
        <f t="shared" si="19"/>
        <v>120</v>
      </c>
    </row>
    <row r="1006" spans="1:16" x14ac:dyDescent="0.25">
      <c r="A1006" t="s">
        <v>3309</v>
      </c>
      <c r="B1006" t="s">
        <v>3340</v>
      </c>
      <c r="C1006" t="s">
        <v>3335</v>
      </c>
      <c r="D1006" t="s">
        <v>3341</v>
      </c>
      <c r="E1006" t="s">
        <v>30</v>
      </c>
      <c r="F1006" t="s">
        <v>11</v>
      </c>
      <c r="G1006" t="s">
        <v>22</v>
      </c>
      <c r="H1006" t="s">
        <v>215</v>
      </c>
      <c r="I1006" t="s">
        <v>215</v>
      </c>
      <c r="J1006" t="s">
        <v>215</v>
      </c>
      <c r="K1006" t="s">
        <v>4502</v>
      </c>
      <c r="L1006" t="s">
        <v>127</v>
      </c>
      <c r="M1006" t="s">
        <v>3337</v>
      </c>
      <c r="N1006" s="9">
        <v>60</v>
      </c>
      <c r="O1006">
        <v>1</v>
      </c>
      <c r="P1006" s="9">
        <f t="shared" si="19"/>
        <v>60</v>
      </c>
    </row>
    <row r="1007" spans="1:16" x14ac:dyDescent="0.25">
      <c r="A1007" t="s">
        <v>3309</v>
      </c>
      <c r="B1007" t="s">
        <v>3342</v>
      </c>
      <c r="C1007" t="s">
        <v>3335</v>
      </c>
      <c r="D1007" t="s">
        <v>3343</v>
      </c>
      <c r="E1007" t="s">
        <v>35</v>
      </c>
      <c r="F1007" t="s">
        <v>11</v>
      </c>
      <c r="G1007" t="s">
        <v>22</v>
      </c>
      <c r="H1007" t="s">
        <v>215</v>
      </c>
      <c r="I1007" t="s">
        <v>215</v>
      </c>
      <c r="J1007" t="s">
        <v>215</v>
      </c>
      <c r="K1007" t="s">
        <v>4502</v>
      </c>
      <c r="L1007" t="s">
        <v>127</v>
      </c>
      <c r="M1007" t="s">
        <v>3337</v>
      </c>
      <c r="N1007" s="9">
        <v>60</v>
      </c>
      <c r="O1007">
        <v>1</v>
      </c>
      <c r="P1007" s="9">
        <f t="shared" si="19"/>
        <v>60</v>
      </c>
    </row>
    <row r="1008" spans="1:16" x14ac:dyDescent="0.25">
      <c r="A1008" t="s">
        <v>3309</v>
      </c>
      <c r="B1008" t="s">
        <v>3344</v>
      </c>
      <c r="C1008" t="s">
        <v>3345</v>
      </c>
      <c r="D1008" t="s">
        <v>3346</v>
      </c>
      <c r="E1008" t="s">
        <v>89</v>
      </c>
      <c r="F1008" t="s">
        <v>11</v>
      </c>
      <c r="G1008" t="s">
        <v>22</v>
      </c>
      <c r="H1008" t="s">
        <v>90</v>
      </c>
      <c r="I1008" t="s">
        <v>850</v>
      </c>
      <c r="J1008" t="s">
        <v>850</v>
      </c>
      <c r="K1008" t="s">
        <v>4500</v>
      </c>
      <c r="L1008" t="s">
        <v>359</v>
      </c>
      <c r="M1008" t="s">
        <v>3333</v>
      </c>
      <c r="N1008" s="9">
        <v>40</v>
      </c>
      <c r="O1008">
        <v>1</v>
      </c>
      <c r="P1008" s="9">
        <f t="shared" si="19"/>
        <v>40</v>
      </c>
    </row>
    <row r="1009" spans="1:16" x14ac:dyDescent="0.25">
      <c r="A1009" t="s">
        <v>3348</v>
      </c>
      <c r="B1009" t="s">
        <v>3349</v>
      </c>
      <c r="C1009" t="s">
        <v>3350</v>
      </c>
      <c r="D1009" t="s">
        <v>3351</v>
      </c>
      <c r="E1009" t="s">
        <v>21</v>
      </c>
      <c r="F1009" t="s">
        <v>11</v>
      </c>
      <c r="G1009" t="s">
        <v>22</v>
      </c>
      <c r="H1009" t="s">
        <v>378</v>
      </c>
      <c r="I1009" t="s">
        <v>345</v>
      </c>
      <c r="J1009" t="s">
        <v>345</v>
      </c>
      <c r="K1009" t="s">
        <v>4500</v>
      </c>
      <c r="L1009" t="s">
        <v>54</v>
      </c>
      <c r="M1009" t="s">
        <v>3347</v>
      </c>
      <c r="N1009" s="9">
        <v>160.43999999999997</v>
      </c>
      <c r="O1009">
        <v>1</v>
      </c>
      <c r="P1009" s="9">
        <f t="shared" si="19"/>
        <v>160.43999999999997</v>
      </c>
    </row>
    <row r="1010" spans="1:16" x14ac:dyDescent="0.25">
      <c r="A1010" t="s">
        <v>3348</v>
      </c>
      <c r="B1010" t="s">
        <v>3352</v>
      </c>
      <c r="C1010" t="s">
        <v>3350</v>
      </c>
      <c r="D1010" t="s">
        <v>3353</v>
      </c>
      <c r="E1010" t="s">
        <v>139</v>
      </c>
      <c r="F1010" t="s">
        <v>11</v>
      </c>
      <c r="G1010" t="s">
        <v>22</v>
      </c>
      <c r="H1010" t="s">
        <v>378</v>
      </c>
      <c r="I1010" t="s">
        <v>345</v>
      </c>
      <c r="J1010" t="s">
        <v>345</v>
      </c>
      <c r="K1010" t="s">
        <v>4500</v>
      </c>
      <c r="L1010" t="s">
        <v>54</v>
      </c>
      <c r="M1010" t="s">
        <v>3347</v>
      </c>
      <c r="N1010" s="9">
        <v>176.47200000000001</v>
      </c>
      <c r="O1010">
        <v>2</v>
      </c>
      <c r="P1010" s="9">
        <f t="shared" si="19"/>
        <v>352.94400000000002</v>
      </c>
    </row>
    <row r="1011" spans="1:16" x14ac:dyDescent="0.25">
      <c r="A1011" t="s">
        <v>3348</v>
      </c>
      <c r="B1011" t="s">
        <v>3354</v>
      </c>
      <c r="C1011" t="s">
        <v>3350</v>
      </c>
      <c r="D1011" t="s">
        <v>3355</v>
      </c>
      <c r="E1011" t="s">
        <v>10</v>
      </c>
      <c r="F1011" t="s">
        <v>11</v>
      </c>
      <c r="G1011" t="s">
        <v>22</v>
      </c>
      <c r="H1011" t="s">
        <v>378</v>
      </c>
      <c r="I1011" t="s">
        <v>345</v>
      </c>
      <c r="J1011" t="s">
        <v>345</v>
      </c>
      <c r="K1011" t="s">
        <v>4500</v>
      </c>
      <c r="L1011" t="s">
        <v>54</v>
      </c>
      <c r="M1011" t="s">
        <v>3347</v>
      </c>
      <c r="N1011" s="9">
        <v>176.47200000000001</v>
      </c>
      <c r="O1011">
        <v>2</v>
      </c>
      <c r="P1011" s="9">
        <f t="shared" si="19"/>
        <v>352.94400000000002</v>
      </c>
    </row>
    <row r="1012" spans="1:16" x14ac:dyDescent="0.25">
      <c r="A1012" t="s">
        <v>3348</v>
      </c>
      <c r="B1012" t="s">
        <v>3356</v>
      </c>
      <c r="C1012" t="s">
        <v>3350</v>
      </c>
      <c r="D1012" t="s">
        <v>3357</v>
      </c>
      <c r="E1012" t="s">
        <v>35</v>
      </c>
      <c r="F1012" t="s">
        <v>11</v>
      </c>
      <c r="G1012" t="s">
        <v>22</v>
      </c>
      <c r="H1012" t="s">
        <v>378</v>
      </c>
      <c r="I1012" t="s">
        <v>345</v>
      </c>
      <c r="J1012" t="s">
        <v>345</v>
      </c>
      <c r="K1012" t="s">
        <v>4500</v>
      </c>
      <c r="L1012" t="s">
        <v>54</v>
      </c>
      <c r="M1012" t="s">
        <v>3347</v>
      </c>
      <c r="N1012" s="9">
        <v>176.47200000000001</v>
      </c>
      <c r="O1012">
        <v>1</v>
      </c>
      <c r="P1012" s="9">
        <f t="shared" si="19"/>
        <v>176.47200000000001</v>
      </c>
    </row>
    <row r="1013" spans="1:16" x14ac:dyDescent="0.25">
      <c r="A1013" t="s">
        <v>3358</v>
      </c>
      <c r="B1013" t="s">
        <v>3359</v>
      </c>
      <c r="C1013" t="s">
        <v>3360</v>
      </c>
      <c r="D1013" t="s">
        <v>3361</v>
      </c>
      <c r="E1013" t="s">
        <v>21</v>
      </c>
      <c r="F1013" t="s">
        <v>11</v>
      </c>
      <c r="G1013" t="s">
        <v>22</v>
      </c>
      <c r="H1013" t="s">
        <v>837</v>
      </c>
      <c r="I1013" t="s">
        <v>837</v>
      </c>
      <c r="J1013" t="s">
        <v>1483</v>
      </c>
      <c r="K1013" t="s">
        <v>4500</v>
      </c>
      <c r="L1013" t="s">
        <v>1359</v>
      </c>
      <c r="M1013" t="s">
        <v>3362</v>
      </c>
      <c r="N1013" s="9">
        <v>49.95</v>
      </c>
      <c r="O1013">
        <v>1</v>
      </c>
      <c r="P1013" s="9">
        <f t="shared" ref="P1013:P1064" si="20">O1013*N1013</f>
        <v>49.95</v>
      </c>
    </row>
    <row r="1014" spans="1:16" x14ac:dyDescent="0.25">
      <c r="A1014" t="s">
        <v>3367</v>
      </c>
      <c r="B1014" t="s">
        <v>3363</v>
      </c>
      <c r="C1014" t="s">
        <v>3364</v>
      </c>
      <c r="D1014" t="s">
        <v>3365</v>
      </c>
      <c r="E1014" t="s">
        <v>89</v>
      </c>
      <c r="F1014" t="s">
        <v>11</v>
      </c>
      <c r="G1014" t="s">
        <v>22</v>
      </c>
      <c r="H1014" t="s">
        <v>125</v>
      </c>
      <c r="I1014" t="s">
        <v>290</v>
      </c>
      <c r="J1014" t="s">
        <v>290</v>
      </c>
      <c r="K1014" t="s">
        <v>4500</v>
      </c>
      <c r="L1014" t="s">
        <v>346</v>
      </c>
      <c r="M1014" t="s">
        <v>3366</v>
      </c>
      <c r="N1014" s="9">
        <v>39.950000000000003</v>
      </c>
      <c r="O1014">
        <v>1</v>
      </c>
      <c r="P1014" s="9">
        <f t="shared" si="20"/>
        <v>39.950000000000003</v>
      </c>
    </row>
    <row r="1015" spans="1:16" x14ac:dyDescent="0.25">
      <c r="A1015" t="s">
        <v>3367</v>
      </c>
      <c r="B1015" t="s">
        <v>3368</v>
      </c>
      <c r="C1015" t="s">
        <v>3369</v>
      </c>
      <c r="D1015" t="s">
        <v>3370</v>
      </c>
      <c r="E1015" t="s">
        <v>30</v>
      </c>
      <c r="F1015" t="s">
        <v>11</v>
      </c>
      <c r="G1015" t="s">
        <v>22</v>
      </c>
      <c r="H1015" t="s">
        <v>23</v>
      </c>
      <c r="I1015" t="s">
        <v>23</v>
      </c>
      <c r="J1015" t="s">
        <v>23</v>
      </c>
      <c r="K1015" t="s">
        <v>4501</v>
      </c>
      <c r="L1015" t="s">
        <v>143</v>
      </c>
      <c r="M1015" t="s">
        <v>3371</v>
      </c>
      <c r="N1015" s="9">
        <v>45.95</v>
      </c>
      <c r="O1015">
        <v>1</v>
      </c>
      <c r="P1015" s="9">
        <f t="shared" si="20"/>
        <v>45.95</v>
      </c>
    </row>
    <row r="1016" spans="1:16" x14ac:dyDescent="0.25">
      <c r="A1016" t="s">
        <v>3376</v>
      </c>
      <c r="B1016" t="s">
        <v>3372</v>
      </c>
      <c r="C1016" t="s">
        <v>3373</v>
      </c>
      <c r="D1016" t="s">
        <v>3374</v>
      </c>
      <c r="E1016" t="s">
        <v>396</v>
      </c>
      <c r="F1016" t="s">
        <v>11</v>
      </c>
      <c r="G1016" t="s">
        <v>186</v>
      </c>
      <c r="H1016" t="s">
        <v>90</v>
      </c>
      <c r="I1016" t="s">
        <v>91</v>
      </c>
      <c r="J1016" t="s">
        <v>91</v>
      </c>
      <c r="K1016" t="s">
        <v>4500</v>
      </c>
      <c r="L1016" t="s">
        <v>108</v>
      </c>
      <c r="M1016" t="s">
        <v>3375</v>
      </c>
      <c r="N1016" s="9">
        <v>89.95</v>
      </c>
      <c r="O1016">
        <v>1</v>
      </c>
      <c r="P1016" s="9">
        <f t="shared" si="20"/>
        <v>89.95</v>
      </c>
    </row>
    <row r="1017" spans="1:16" x14ac:dyDescent="0.25">
      <c r="A1017" t="s">
        <v>2763</v>
      </c>
      <c r="B1017" t="s">
        <v>3377</v>
      </c>
      <c r="C1017" t="s">
        <v>3378</v>
      </c>
      <c r="D1017" t="s">
        <v>3379</v>
      </c>
      <c r="E1017" t="s">
        <v>30</v>
      </c>
      <c r="F1017" t="s">
        <v>11</v>
      </c>
      <c r="G1017" t="s">
        <v>22</v>
      </c>
      <c r="H1017" t="s">
        <v>23</v>
      </c>
      <c r="I1017" t="s">
        <v>24</v>
      </c>
      <c r="J1017" t="s">
        <v>24</v>
      </c>
      <c r="K1017" t="s">
        <v>4501</v>
      </c>
      <c r="L1017" t="s">
        <v>143</v>
      </c>
      <c r="M1017" t="s">
        <v>3380</v>
      </c>
      <c r="N1017" s="9">
        <v>54.95</v>
      </c>
      <c r="O1017">
        <v>6</v>
      </c>
      <c r="P1017" s="9">
        <f t="shared" si="20"/>
        <v>329.70000000000005</v>
      </c>
    </row>
    <row r="1018" spans="1:16" x14ac:dyDescent="0.25">
      <c r="A1018" t="s">
        <v>3381</v>
      </c>
      <c r="B1018" t="s">
        <v>3382</v>
      </c>
      <c r="C1018" t="s">
        <v>3383</v>
      </c>
      <c r="D1018" t="s">
        <v>3384</v>
      </c>
      <c r="E1018" t="s">
        <v>89</v>
      </c>
      <c r="F1018" t="s">
        <v>11</v>
      </c>
      <c r="G1018" t="s">
        <v>22</v>
      </c>
      <c r="H1018" t="s">
        <v>125</v>
      </c>
      <c r="I1018" t="s">
        <v>201</v>
      </c>
      <c r="J1018" t="s">
        <v>201</v>
      </c>
      <c r="K1018" t="s">
        <v>4500</v>
      </c>
      <c r="L1018" t="s">
        <v>1295</v>
      </c>
      <c r="M1018" t="s">
        <v>3385</v>
      </c>
      <c r="N1018" s="9">
        <v>84.95</v>
      </c>
      <c r="O1018">
        <v>1</v>
      </c>
      <c r="P1018" s="9">
        <f t="shared" si="20"/>
        <v>84.95</v>
      </c>
    </row>
    <row r="1019" spans="1:16" x14ac:dyDescent="0.25">
      <c r="A1019" t="s">
        <v>3390</v>
      </c>
      <c r="B1019" t="s">
        <v>3386</v>
      </c>
      <c r="C1019" t="s">
        <v>3387</v>
      </c>
      <c r="D1019" t="s">
        <v>3388</v>
      </c>
      <c r="E1019" t="s">
        <v>75</v>
      </c>
      <c r="F1019" t="s">
        <v>11</v>
      </c>
      <c r="G1019" t="s">
        <v>12</v>
      </c>
      <c r="H1019" t="s">
        <v>1942</v>
      </c>
      <c r="I1019" t="s">
        <v>1943</v>
      </c>
      <c r="J1019" t="s">
        <v>1943</v>
      </c>
      <c r="K1019" t="s">
        <v>4500</v>
      </c>
      <c r="L1019" t="s">
        <v>54</v>
      </c>
      <c r="M1019" t="s">
        <v>3389</v>
      </c>
      <c r="N1019" s="9">
        <v>99.95</v>
      </c>
      <c r="O1019">
        <v>1</v>
      </c>
      <c r="P1019" s="9">
        <f t="shared" si="20"/>
        <v>99.95</v>
      </c>
    </row>
    <row r="1020" spans="1:16" x14ac:dyDescent="0.25">
      <c r="A1020" t="s">
        <v>3391</v>
      </c>
      <c r="B1020" t="s">
        <v>3393</v>
      </c>
      <c r="C1020" t="s">
        <v>3394</v>
      </c>
      <c r="D1020" t="s">
        <v>3395</v>
      </c>
      <c r="E1020" t="s">
        <v>21</v>
      </c>
      <c r="F1020" t="s">
        <v>11</v>
      </c>
      <c r="G1020" t="s">
        <v>22</v>
      </c>
      <c r="H1020" t="s">
        <v>215</v>
      </c>
      <c r="I1020" t="s">
        <v>215</v>
      </c>
      <c r="J1020" t="s">
        <v>215</v>
      </c>
      <c r="K1020" t="s">
        <v>4502</v>
      </c>
      <c r="L1020" t="s">
        <v>910</v>
      </c>
      <c r="M1020" t="s">
        <v>3396</v>
      </c>
      <c r="N1020" s="9">
        <v>157.5</v>
      </c>
      <c r="O1020">
        <v>1</v>
      </c>
      <c r="P1020" s="9">
        <f t="shared" si="20"/>
        <v>157.5</v>
      </c>
    </row>
    <row r="1021" spans="1:16" x14ac:dyDescent="0.25">
      <c r="A1021" t="s">
        <v>3392</v>
      </c>
      <c r="B1021" t="s">
        <v>3398</v>
      </c>
      <c r="C1021" t="s">
        <v>3399</v>
      </c>
      <c r="D1021" t="s">
        <v>3400</v>
      </c>
      <c r="E1021" t="s">
        <v>21</v>
      </c>
      <c r="F1021" t="s">
        <v>11</v>
      </c>
      <c r="G1021" t="s">
        <v>22</v>
      </c>
      <c r="H1021" t="s">
        <v>378</v>
      </c>
      <c r="I1021" t="s">
        <v>225</v>
      </c>
      <c r="J1021" t="s">
        <v>225</v>
      </c>
      <c r="K1021" t="s">
        <v>4500</v>
      </c>
      <c r="L1021" t="s">
        <v>134</v>
      </c>
      <c r="M1021" t="s">
        <v>3397</v>
      </c>
      <c r="N1021" s="9">
        <v>37.950000000000003</v>
      </c>
      <c r="O1021">
        <v>1</v>
      </c>
      <c r="P1021" s="9">
        <f t="shared" si="20"/>
        <v>37.950000000000003</v>
      </c>
    </row>
    <row r="1022" spans="1:16" x14ac:dyDescent="0.25">
      <c r="A1022" t="s">
        <v>3392</v>
      </c>
      <c r="B1022" t="s">
        <v>3401</v>
      </c>
      <c r="C1022" t="s">
        <v>3399</v>
      </c>
      <c r="D1022" t="s">
        <v>3402</v>
      </c>
      <c r="E1022" t="s">
        <v>30</v>
      </c>
      <c r="F1022" t="s">
        <v>11</v>
      </c>
      <c r="G1022" t="s">
        <v>22</v>
      </c>
      <c r="H1022" t="s">
        <v>378</v>
      </c>
      <c r="I1022" t="s">
        <v>225</v>
      </c>
      <c r="J1022" t="s">
        <v>225</v>
      </c>
      <c r="K1022" t="s">
        <v>4500</v>
      </c>
      <c r="L1022" t="s">
        <v>134</v>
      </c>
      <c r="M1022" t="s">
        <v>3397</v>
      </c>
      <c r="N1022" s="9">
        <v>37.950000000000003</v>
      </c>
      <c r="O1022">
        <v>1</v>
      </c>
      <c r="P1022" s="9">
        <f t="shared" si="20"/>
        <v>37.950000000000003</v>
      </c>
    </row>
    <row r="1023" spans="1:16" x14ac:dyDescent="0.25">
      <c r="A1023" t="s">
        <v>3403</v>
      </c>
      <c r="B1023" t="s">
        <v>3404</v>
      </c>
      <c r="C1023" t="s">
        <v>3405</v>
      </c>
      <c r="D1023" t="s">
        <v>3406</v>
      </c>
      <c r="E1023" t="s">
        <v>89</v>
      </c>
      <c r="F1023" t="s">
        <v>11</v>
      </c>
      <c r="G1023" t="s">
        <v>186</v>
      </c>
      <c r="H1023" t="s">
        <v>170</v>
      </c>
      <c r="I1023" t="s">
        <v>187</v>
      </c>
      <c r="J1023" t="s">
        <v>187</v>
      </c>
      <c r="K1023" t="s">
        <v>4500</v>
      </c>
      <c r="L1023" t="s">
        <v>127</v>
      </c>
      <c r="M1023" t="s">
        <v>3407</v>
      </c>
      <c r="N1023" s="9">
        <v>255</v>
      </c>
      <c r="O1023">
        <v>1</v>
      </c>
      <c r="P1023" s="9">
        <f t="shared" si="20"/>
        <v>255</v>
      </c>
    </row>
    <row r="1024" spans="1:16" x14ac:dyDescent="0.25">
      <c r="A1024" t="s">
        <v>3410</v>
      </c>
      <c r="B1024" t="s">
        <v>3411</v>
      </c>
      <c r="C1024" t="s">
        <v>3408</v>
      </c>
      <c r="D1024" t="s">
        <v>3412</v>
      </c>
      <c r="E1024" t="s">
        <v>104</v>
      </c>
      <c r="F1024" t="s">
        <v>11</v>
      </c>
      <c r="G1024" t="s">
        <v>109</v>
      </c>
      <c r="H1024" t="s">
        <v>170</v>
      </c>
      <c r="I1024" t="s">
        <v>187</v>
      </c>
      <c r="J1024" t="s">
        <v>187</v>
      </c>
      <c r="K1024" t="s">
        <v>4500</v>
      </c>
      <c r="L1024" t="s">
        <v>1359</v>
      </c>
      <c r="M1024" t="s">
        <v>3409</v>
      </c>
      <c r="N1024" s="9">
        <v>204.95</v>
      </c>
      <c r="O1024">
        <v>1</v>
      </c>
      <c r="P1024" s="9">
        <f t="shared" si="20"/>
        <v>204.95</v>
      </c>
    </row>
    <row r="1025" spans="1:16" x14ac:dyDescent="0.25">
      <c r="A1025" t="s">
        <v>3413</v>
      </c>
      <c r="B1025" t="s">
        <v>3414</v>
      </c>
      <c r="C1025" t="s">
        <v>3415</v>
      </c>
      <c r="D1025" t="s">
        <v>3416</v>
      </c>
      <c r="E1025" t="s">
        <v>3417</v>
      </c>
      <c r="F1025" t="s">
        <v>11</v>
      </c>
      <c r="G1025" t="s">
        <v>186</v>
      </c>
      <c r="H1025" t="s">
        <v>42</v>
      </c>
      <c r="I1025" t="s">
        <v>357</v>
      </c>
      <c r="J1025" t="s">
        <v>357</v>
      </c>
      <c r="K1025" t="s">
        <v>4501</v>
      </c>
      <c r="L1025" t="s">
        <v>127</v>
      </c>
      <c r="M1025" t="s">
        <v>3418</v>
      </c>
      <c r="N1025" s="9">
        <v>90</v>
      </c>
      <c r="O1025">
        <v>1</v>
      </c>
      <c r="P1025" s="9">
        <f t="shared" si="20"/>
        <v>90</v>
      </c>
    </row>
    <row r="1026" spans="1:16" x14ac:dyDescent="0.25">
      <c r="A1026" t="s">
        <v>3423</v>
      </c>
      <c r="B1026" t="s">
        <v>3419</v>
      </c>
      <c r="C1026" t="s">
        <v>3420</v>
      </c>
      <c r="D1026" t="s">
        <v>3421</v>
      </c>
      <c r="E1026" t="s">
        <v>41</v>
      </c>
      <c r="F1026" t="s">
        <v>11</v>
      </c>
      <c r="G1026" t="s">
        <v>12</v>
      </c>
      <c r="H1026" t="s">
        <v>345</v>
      </c>
      <c r="I1026" t="s">
        <v>345</v>
      </c>
      <c r="J1026" t="s">
        <v>345</v>
      </c>
      <c r="K1026" t="s">
        <v>4500</v>
      </c>
      <c r="L1026" t="s">
        <v>405</v>
      </c>
      <c r="M1026" t="s">
        <v>3422</v>
      </c>
      <c r="N1026" s="9">
        <v>207.06</v>
      </c>
      <c r="O1026">
        <v>2</v>
      </c>
      <c r="P1026" s="9">
        <f t="shared" si="20"/>
        <v>414.12</v>
      </c>
    </row>
    <row r="1027" spans="1:16" x14ac:dyDescent="0.25">
      <c r="A1027" t="s">
        <v>3423</v>
      </c>
      <c r="B1027" t="s">
        <v>3424</v>
      </c>
      <c r="C1027" t="s">
        <v>3420</v>
      </c>
      <c r="D1027" t="s">
        <v>3425</v>
      </c>
      <c r="E1027" t="s">
        <v>75</v>
      </c>
      <c r="F1027" t="s">
        <v>11</v>
      </c>
      <c r="G1027" t="s">
        <v>12</v>
      </c>
      <c r="H1027" t="s">
        <v>345</v>
      </c>
      <c r="I1027" t="s">
        <v>345</v>
      </c>
      <c r="J1027" t="s">
        <v>345</v>
      </c>
      <c r="K1027" t="s">
        <v>4500</v>
      </c>
      <c r="L1027" t="s">
        <v>405</v>
      </c>
      <c r="M1027" t="s">
        <v>3422</v>
      </c>
      <c r="N1027" s="9">
        <v>207.06</v>
      </c>
      <c r="O1027">
        <v>1</v>
      </c>
      <c r="P1027" s="9">
        <f t="shared" si="20"/>
        <v>207.06</v>
      </c>
    </row>
    <row r="1028" spans="1:16" x14ac:dyDescent="0.25">
      <c r="A1028" t="s">
        <v>3423</v>
      </c>
      <c r="B1028" t="s">
        <v>3426</v>
      </c>
      <c r="C1028" t="s">
        <v>3420</v>
      </c>
      <c r="D1028" t="s">
        <v>3427</v>
      </c>
      <c r="E1028" t="s">
        <v>1839</v>
      </c>
      <c r="F1028" t="s">
        <v>11</v>
      </c>
      <c r="G1028" t="s">
        <v>12</v>
      </c>
      <c r="H1028" t="s">
        <v>345</v>
      </c>
      <c r="I1028" t="s">
        <v>345</v>
      </c>
      <c r="J1028" t="s">
        <v>345</v>
      </c>
      <c r="K1028" t="s">
        <v>4500</v>
      </c>
      <c r="L1028" t="s">
        <v>405</v>
      </c>
      <c r="M1028" t="s">
        <v>3422</v>
      </c>
      <c r="N1028" s="9">
        <v>207.06</v>
      </c>
      <c r="O1028">
        <v>1</v>
      </c>
      <c r="P1028" s="9">
        <f t="shared" si="20"/>
        <v>207.06</v>
      </c>
    </row>
    <row r="1029" spans="1:16" x14ac:dyDescent="0.25">
      <c r="A1029" t="s">
        <v>3423</v>
      </c>
      <c r="B1029" t="s">
        <v>3428</v>
      </c>
      <c r="C1029" t="s">
        <v>3420</v>
      </c>
      <c r="D1029" t="s">
        <v>3429</v>
      </c>
      <c r="E1029" t="s">
        <v>10</v>
      </c>
      <c r="F1029" t="s">
        <v>11</v>
      </c>
      <c r="G1029" t="s">
        <v>12</v>
      </c>
      <c r="H1029" t="s">
        <v>345</v>
      </c>
      <c r="I1029" t="s">
        <v>345</v>
      </c>
      <c r="J1029" t="s">
        <v>345</v>
      </c>
      <c r="K1029" t="s">
        <v>4500</v>
      </c>
      <c r="L1029" t="s">
        <v>405</v>
      </c>
      <c r="M1029" t="s">
        <v>3422</v>
      </c>
      <c r="N1029" s="9">
        <v>207.06</v>
      </c>
      <c r="O1029">
        <v>1</v>
      </c>
      <c r="P1029" s="9">
        <f t="shared" si="20"/>
        <v>207.06</v>
      </c>
    </row>
    <row r="1030" spans="1:16" x14ac:dyDescent="0.25">
      <c r="A1030" t="s">
        <v>3423</v>
      </c>
      <c r="B1030" t="s">
        <v>3430</v>
      </c>
      <c r="C1030" t="s">
        <v>3420</v>
      </c>
      <c r="D1030" t="s">
        <v>3431</v>
      </c>
      <c r="E1030" t="s">
        <v>35</v>
      </c>
      <c r="F1030" t="s">
        <v>11</v>
      </c>
      <c r="G1030" t="s">
        <v>12</v>
      </c>
      <c r="H1030" t="s">
        <v>345</v>
      </c>
      <c r="I1030" t="s">
        <v>345</v>
      </c>
      <c r="J1030" t="s">
        <v>345</v>
      </c>
      <c r="K1030" t="s">
        <v>4500</v>
      </c>
      <c r="L1030" t="s">
        <v>405</v>
      </c>
      <c r="M1030" t="s">
        <v>3422</v>
      </c>
      <c r="N1030" s="9">
        <v>207.06</v>
      </c>
      <c r="O1030">
        <v>1</v>
      </c>
      <c r="P1030" s="9">
        <f t="shared" si="20"/>
        <v>207.06</v>
      </c>
    </row>
    <row r="1031" spans="1:16" x14ac:dyDescent="0.25">
      <c r="A1031" t="s">
        <v>3423</v>
      </c>
      <c r="B1031" t="s">
        <v>3432</v>
      </c>
      <c r="C1031" t="s">
        <v>3420</v>
      </c>
      <c r="D1031" t="s">
        <v>3433</v>
      </c>
      <c r="E1031" t="s">
        <v>765</v>
      </c>
      <c r="F1031" t="s">
        <v>11</v>
      </c>
      <c r="G1031" t="s">
        <v>12</v>
      </c>
      <c r="H1031" t="s">
        <v>345</v>
      </c>
      <c r="I1031" t="s">
        <v>345</v>
      </c>
      <c r="J1031" t="s">
        <v>345</v>
      </c>
      <c r="K1031" t="s">
        <v>4500</v>
      </c>
      <c r="L1031" t="s">
        <v>405</v>
      </c>
      <c r="M1031" t="s">
        <v>3422</v>
      </c>
      <c r="N1031" s="9">
        <v>207.06</v>
      </c>
      <c r="O1031">
        <v>1</v>
      </c>
      <c r="P1031" s="9">
        <f t="shared" si="20"/>
        <v>207.06</v>
      </c>
    </row>
    <row r="1032" spans="1:16" x14ac:dyDescent="0.25">
      <c r="A1032" t="s">
        <v>3423</v>
      </c>
      <c r="B1032" t="s">
        <v>3434</v>
      </c>
      <c r="C1032" t="s">
        <v>3420</v>
      </c>
      <c r="D1032" t="s">
        <v>3435</v>
      </c>
      <c r="E1032" t="s">
        <v>65</v>
      </c>
      <c r="F1032" t="s">
        <v>11</v>
      </c>
      <c r="G1032" t="s">
        <v>12</v>
      </c>
      <c r="H1032" t="s">
        <v>345</v>
      </c>
      <c r="I1032" t="s">
        <v>345</v>
      </c>
      <c r="J1032" t="s">
        <v>345</v>
      </c>
      <c r="K1032" t="s">
        <v>4500</v>
      </c>
      <c r="L1032" t="s">
        <v>405</v>
      </c>
      <c r="M1032" t="s">
        <v>3422</v>
      </c>
      <c r="N1032" s="9">
        <v>207.06</v>
      </c>
      <c r="O1032">
        <v>2</v>
      </c>
      <c r="P1032" s="9">
        <f t="shared" si="20"/>
        <v>414.12</v>
      </c>
    </row>
    <row r="1033" spans="1:16" x14ac:dyDescent="0.25">
      <c r="A1033" t="s">
        <v>3423</v>
      </c>
      <c r="B1033" t="s">
        <v>3436</v>
      </c>
      <c r="C1033" t="s">
        <v>3420</v>
      </c>
      <c r="D1033" t="s">
        <v>3437</v>
      </c>
      <c r="E1033" t="s">
        <v>85</v>
      </c>
      <c r="F1033" t="s">
        <v>11</v>
      </c>
      <c r="G1033" t="s">
        <v>12</v>
      </c>
      <c r="H1033" t="s">
        <v>345</v>
      </c>
      <c r="I1033" t="s">
        <v>345</v>
      </c>
      <c r="J1033" t="s">
        <v>345</v>
      </c>
      <c r="K1033" t="s">
        <v>4500</v>
      </c>
      <c r="L1033" t="s">
        <v>405</v>
      </c>
      <c r="M1033" t="s">
        <v>3422</v>
      </c>
      <c r="N1033" s="9">
        <v>207.06</v>
      </c>
      <c r="O1033">
        <v>2</v>
      </c>
      <c r="P1033" s="9">
        <f t="shared" si="20"/>
        <v>414.12</v>
      </c>
    </row>
    <row r="1034" spans="1:16" x14ac:dyDescent="0.25">
      <c r="A1034" t="s">
        <v>1636</v>
      </c>
      <c r="B1034" t="s">
        <v>3438</v>
      </c>
      <c r="C1034" t="s">
        <v>3439</v>
      </c>
      <c r="D1034" t="s">
        <v>3440</v>
      </c>
      <c r="E1034" t="s">
        <v>75</v>
      </c>
      <c r="F1034" t="s">
        <v>11</v>
      </c>
      <c r="G1034" t="s">
        <v>12</v>
      </c>
      <c r="H1034" t="s">
        <v>133</v>
      </c>
      <c r="I1034" t="s">
        <v>133</v>
      </c>
      <c r="J1034" t="s">
        <v>133</v>
      </c>
      <c r="K1034" t="s">
        <v>4500</v>
      </c>
      <c r="L1034" t="s">
        <v>25</v>
      </c>
      <c r="M1034" t="s">
        <v>217</v>
      </c>
      <c r="N1034" s="9">
        <v>59.9</v>
      </c>
      <c r="O1034">
        <v>1</v>
      </c>
      <c r="P1034" s="9">
        <f t="shared" si="20"/>
        <v>59.9</v>
      </c>
    </row>
    <row r="1035" spans="1:16" x14ac:dyDescent="0.25">
      <c r="A1035" t="s">
        <v>1636</v>
      </c>
      <c r="B1035" t="s">
        <v>3441</v>
      </c>
      <c r="C1035" t="s">
        <v>3442</v>
      </c>
      <c r="D1035" t="s">
        <v>3443</v>
      </c>
      <c r="E1035" t="s">
        <v>65</v>
      </c>
      <c r="F1035" t="s">
        <v>11</v>
      </c>
      <c r="G1035" t="s">
        <v>12</v>
      </c>
      <c r="H1035" t="s">
        <v>133</v>
      </c>
      <c r="I1035" t="s">
        <v>133</v>
      </c>
      <c r="J1035" t="s">
        <v>133</v>
      </c>
      <c r="K1035" t="s">
        <v>4500</v>
      </c>
      <c r="L1035" t="s">
        <v>31</v>
      </c>
      <c r="M1035" t="s">
        <v>217</v>
      </c>
      <c r="N1035" s="9">
        <v>59.9</v>
      </c>
      <c r="O1035">
        <v>1</v>
      </c>
      <c r="P1035" s="9">
        <f t="shared" si="20"/>
        <v>59.9</v>
      </c>
    </row>
    <row r="1036" spans="1:16" x14ac:dyDescent="0.25">
      <c r="A1036" t="s">
        <v>1636</v>
      </c>
      <c r="B1036" t="s">
        <v>3444</v>
      </c>
      <c r="C1036" t="s">
        <v>3442</v>
      </c>
      <c r="D1036" t="s">
        <v>3445</v>
      </c>
      <c r="E1036" t="s">
        <v>41</v>
      </c>
      <c r="F1036" t="s">
        <v>11</v>
      </c>
      <c r="G1036" t="s">
        <v>12</v>
      </c>
      <c r="H1036" t="s">
        <v>133</v>
      </c>
      <c r="I1036" t="s">
        <v>133</v>
      </c>
      <c r="J1036" t="s">
        <v>133</v>
      </c>
      <c r="K1036" t="s">
        <v>4500</v>
      </c>
      <c r="L1036" t="s">
        <v>31</v>
      </c>
      <c r="M1036" t="s">
        <v>217</v>
      </c>
      <c r="N1036" s="9">
        <v>59.9</v>
      </c>
      <c r="O1036">
        <v>2</v>
      </c>
      <c r="P1036" s="9">
        <f t="shared" si="20"/>
        <v>119.8</v>
      </c>
    </row>
    <row r="1037" spans="1:16" x14ac:dyDescent="0.25">
      <c r="A1037" t="s">
        <v>1636</v>
      </c>
      <c r="B1037" t="s">
        <v>3446</v>
      </c>
      <c r="C1037" t="s">
        <v>3442</v>
      </c>
      <c r="D1037" t="s">
        <v>3447</v>
      </c>
      <c r="E1037" t="s">
        <v>75</v>
      </c>
      <c r="F1037" t="s">
        <v>11</v>
      </c>
      <c r="G1037" t="s">
        <v>12</v>
      </c>
      <c r="H1037" t="s">
        <v>133</v>
      </c>
      <c r="I1037" t="s">
        <v>133</v>
      </c>
      <c r="J1037" t="s">
        <v>133</v>
      </c>
      <c r="K1037" t="s">
        <v>4500</v>
      </c>
      <c r="L1037" t="s">
        <v>31</v>
      </c>
      <c r="M1037" t="s">
        <v>217</v>
      </c>
      <c r="N1037" s="9">
        <v>59.9</v>
      </c>
      <c r="O1037">
        <v>2</v>
      </c>
      <c r="P1037" s="9">
        <f t="shared" si="20"/>
        <v>119.8</v>
      </c>
    </row>
    <row r="1038" spans="1:16" x14ac:dyDescent="0.25">
      <c r="A1038" t="s">
        <v>3423</v>
      </c>
      <c r="B1038" t="s">
        <v>3448</v>
      </c>
      <c r="C1038" t="s">
        <v>3449</v>
      </c>
      <c r="D1038" t="s">
        <v>3450</v>
      </c>
      <c r="E1038" t="s">
        <v>85</v>
      </c>
      <c r="F1038" t="s">
        <v>11</v>
      </c>
      <c r="G1038" t="s">
        <v>12</v>
      </c>
      <c r="H1038" t="s">
        <v>345</v>
      </c>
      <c r="I1038" t="s">
        <v>345</v>
      </c>
      <c r="J1038" t="s">
        <v>345</v>
      </c>
      <c r="K1038" t="s">
        <v>4500</v>
      </c>
      <c r="L1038" t="s">
        <v>108</v>
      </c>
      <c r="M1038" t="s">
        <v>3451</v>
      </c>
      <c r="N1038" s="9">
        <v>193.23899999999998</v>
      </c>
      <c r="O1038">
        <v>2</v>
      </c>
      <c r="P1038" s="9">
        <f t="shared" si="20"/>
        <v>386.47799999999995</v>
      </c>
    </row>
    <row r="1039" spans="1:16" x14ac:dyDescent="0.25">
      <c r="A1039" t="s">
        <v>3423</v>
      </c>
      <c r="B1039" t="s">
        <v>3454</v>
      </c>
      <c r="C1039" t="s">
        <v>3449</v>
      </c>
      <c r="D1039" t="s">
        <v>3455</v>
      </c>
      <c r="E1039" t="s">
        <v>41</v>
      </c>
      <c r="F1039" t="s">
        <v>11</v>
      </c>
      <c r="G1039" t="s">
        <v>12</v>
      </c>
      <c r="H1039" t="s">
        <v>345</v>
      </c>
      <c r="I1039" t="s">
        <v>345</v>
      </c>
      <c r="J1039" t="s">
        <v>345</v>
      </c>
      <c r="K1039" t="s">
        <v>4500</v>
      </c>
      <c r="L1039" t="s">
        <v>108</v>
      </c>
      <c r="M1039" t="s">
        <v>3451</v>
      </c>
      <c r="N1039" s="9">
        <v>193.23899999999998</v>
      </c>
      <c r="O1039">
        <v>2</v>
      </c>
      <c r="P1039" s="9">
        <f t="shared" si="20"/>
        <v>386.47799999999995</v>
      </c>
    </row>
    <row r="1040" spans="1:16" x14ac:dyDescent="0.25">
      <c r="A1040" t="s">
        <v>3423</v>
      </c>
      <c r="B1040" t="s">
        <v>3456</v>
      </c>
      <c r="C1040" t="s">
        <v>3449</v>
      </c>
      <c r="D1040" t="s">
        <v>3457</v>
      </c>
      <c r="E1040" t="s">
        <v>75</v>
      </c>
      <c r="F1040" t="s">
        <v>11</v>
      </c>
      <c r="G1040" t="s">
        <v>12</v>
      </c>
      <c r="H1040" t="s">
        <v>345</v>
      </c>
      <c r="I1040" t="s">
        <v>345</v>
      </c>
      <c r="J1040" t="s">
        <v>345</v>
      </c>
      <c r="K1040" t="s">
        <v>4500</v>
      </c>
      <c r="L1040" t="s">
        <v>108</v>
      </c>
      <c r="M1040" t="s">
        <v>3451</v>
      </c>
      <c r="N1040" s="9">
        <v>193.23899999999998</v>
      </c>
      <c r="O1040">
        <v>1</v>
      </c>
      <c r="P1040" s="9">
        <f t="shared" si="20"/>
        <v>193.23899999999998</v>
      </c>
    </row>
    <row r="1041" spans="1:16" x14ac:dyDescent="0.25">
      <c r="A1041" t="s">
        <v>3423</v>
      </c>
      <c r="B1041" t="s">
        <v>3458</v>
      </c>
      <c r="C1041" t="s">
        <v>3449</v>
      </c>
      <c r="D1041" t="s">
        <v>3459</v>
      </c>
      <c r="E1041" t="s">
        <v>10</v>
      </c>
      <c r="F1041" t="s">
        <v>11</v>
      </c>
      <c r="G1041" t="s">
        <v>12</v>
      </c>
      <c r="H1041" t="s">
        <v>345</v>
      </c>
      <c r="I1041" t="s">
        <v>345</v>
      </c>
      <c r="J1041" t="s">
        <v>345</v>
      </c>
      <c r="K1041" t="s">
        <v>4500</v>
      </c>
      <c r="L1041" t="s">
        <v>108</v>
      </c>
      <c r="M1041" t="s">
        <v>3451</v>
      </c>
      <c r="N1041" s="9">
        <v>193.23899999999998</v>
      </c>
      <c r="O1041">
        <v>1</v>
      </c>
      <c r="P1041" s="9">
        <f t="shared" si="20"/>
        <v>193.23899999999998</v>
      </c>
    </row>
    <row r="1042" spans="1:16" x14ac:dyDescent="0.25">
      <c r="A1042" t="s">
        <v>3423</v>
      </c>
      <c r="B1042" t="s">
        <v>3460</v>
      </c>
      <c r="C1042" t="s">
        <v>3449</v>
      </c>
      <c r="D1042" t="s">
        <v>3461</v>
      </c>
      <c r="E1042" t="s">
        <v>35</v>
      </c>
      <c r="F1042" t="s">
        <v>11</v>
      </c>
      <c r="G1042" t="s">
        <v>12</v>
      </c>
      <c r="H1042" t="s">
        <v>345</v>
      </c>
      <c r="I1042" t="s">
        <v>345</v>
      </c>
      <c r="J1042" t="s">
        <v>345</v>
      </c>
      <c r="K1042" t="s">
        <v>4500</v>
      </c>
      <c r="L1042" t="s">
        <v>108</v>
      </c>
      <c r="M1042" t="s">
        <v>3451</v>
      </c>
      <c r="N1042" s="9">
        <v>193.23899999999998</v>
      </c>
      <c r="O1042">
        <v>1</v>
      </c>
      <c r="P1042" s="9">
        <f t="shared" si="20"/>
        <v>193.23899999999998</v>
      </c>
    </row>
    <row r="1043" spans="1:16" x14ac:dyDescent="0.25">
      <c r="A1043" t="s">
        <v>3423</v>
      </c>
      <c r="B1043" t="s">
        <v>3462</v>
      </c>
      <c r="C1043" t="s">
        <v>3449</v>
      </c>
      <c r="D1043" t="s">
        <v>3463</v>
      </c>
      <c r="E1043" t="s">
        <v>765</v>
      </c>
      <c r="F1043" t="s">
        <v>11</v>
      </c>
      <c r="G1043" t="s">
        <v>12</v>
      </c>
      <c r="H1043" t="s">
        <v>345</v>
      </c>
      <c r="I1043" t="s">
        <v>345</v>
      </c>
      <c r="J1043" t="s">
        <v>345</v>
      </c>
      <c r="K1043" t="s">
        <v>4500</v>
      </c>
      <c r="L1043" t="s">
        <v>108</v>
      </c>
      <c r="M1043" t="s">
        <v>3451</v>
      </c>
      <c r="N1043" s="9">
        <v>193.23899999999998</v>
      </c>
      <c r="O1043">
        <v>1</v>
      </c>
      <c r="P1043" s="9">
        <f t="shared" si="20"/>
        <v>193.23899999999998</v>
      </c>
    </row>
    <row r="1044" spans="1:16" x14ac:dyDescent="0.25">
      <c r="A1044" t="s">
        <v>3423</v>
      </c>
      <c r="B1044" t="s">
        <v>3464</v>
      </c>
      <c r="C1044" t="s">
        <v>3449</v>
      </c>
      <c r="D1044" t="s">
        <v>3465</v>
      </c>
      <c r="E1044" t="s">
        <v>65</v>
      </c>
      <c r="F1044" t="s">
        <v>11</v>
      </c>
      <c r="G1044" t="s">
        <v>12</v>
      </c>
      <c r="H1044" t="s">
        <v>345</v>
      </c>
      <c r="I1044" t="s">
        <v>345</v>
      </c>
      <c r="J1044" t="s">
        <v>345</v>
      </c>
      <c r="K1044" t="s">
        <v>4500</v>
      </c>
      <c r="L1044" t="s">
        <v>108</v>
      </c>
      <c r="M1044" t="s">
        <v>3451</v>
      </c>
      <c r="N1044" s="9">
        <v>193.23899999999998</v>
      </c>
      <c r="O1044">
        <v>1</v>
      </c>
      <c r="P1044" s="9">
        <f t="shared" si="20"/>
        <v>193.23899999999998</v>
      </c>
    </row>
    <row r="1045" spans="1:16" x14ac:dyDescent="0.25">
      <c r="A1045" t="s">
        <v>3423</v>
      </c>
      <c r="B1045" t="s">
        <v>3466</v>
      </c>
      <c r="C1045" t="s">
        <v>3449</v>
      </c>
      <c r="D1045" t="s">
        <v>3467</v>
      </c>
      <c r="E1045" t="s">
        <v>1020</v>
      </c>
      <c r="F1045" t="s">
        <v>11</v>
      </c>
      <c r="G1045" t="s">
        <v>12</v>
      </c>
      <c r="H1045" t="s">
        <v>345</v>
      </c>
      <c r="I1045" t="s">
        <v>345</v>
      </c>
      <c r="J1045" t="s">
        <v>345</v>
      </c>
      <c r="K1045" t="s">
        <v>4500</v>
      </c>
      <c r="L1045" t="s">
        <v>108</v>
      </c>
      <c r="M1045" t="s">
        <v>3451</v>
      </c>
      <c r="N1045" s="9">
        <v>193.23899999999998</v>
      </c>
      <c r="O1045">
        <v>1</v>
      </c>
      <c r="P1045" s="9">
        <f t="shared" si="20"/>
        <v>193.23899999999998</v>
      </c>
    </row>
    <row r="1046" spans="1:16" x14ac:dyDescent="0.25">
      <c r="A1046" t="s">
        <v>3423</v>
      </c>
      <c r="B1046" t="s">
        <v>3468</v>
      </c>
      <c r="C1046" t="s">
        <v>3452</v>
      </c>
      <c r="D1046" t="s">
        <v>3469</v>
      </c>
      <c r="E1046" t="s">
        <v>30</v>
      </c>
      <c r="F1046" t="s">
        <v>11</v>
      </c>
      <c r="G1046" t="s">
        <v>22</v>
      </c>
      <c r="H1046" t="s">
        <v>378</v>
      </c>
      <c r="I1046" t="s">
        <v>225</v>
      </c>
      <c r="J1046" t="s">
        <v>225</v>
      </c>
      <c r="K1046" t="s">
        <v>4500</v>
      </c>
      <c r="L1046" t="s">
        <v>54</v>
      </c>
      <c r="M1046" t="s">
        <v>3453</v>
      </c>
      <c r="N1046" s="9">
        <v>193.23899999999998</v>
      </c>
      <c r="O1046">
        <v>3</v>
      </c>
      <c r="P1046" s="9">
        <f t="shared" si="20"/>
        <v>579.71699999999987</v>
      </c>
    </row>
    <row r="1047" spans="1:16" x14ac:dyDescent="0.25">
      <c r="A1047" t="s">
        <v>3423</v>
      </c>
      <c r="B1047" t="s">
        <v>3470</v>
      </c>
      <c r="C1047" t="s">
        <v>3452</v>
      </c>
      <c r="D1047" t="s">
        <v>3471</v>
      </c>
      <c r="E1047" t="s">
        <v>329</v>
      </c>
      <c r="F1047" t="s">
        <v>11</v>
      </c>
      <c r="G1047" t="s">
        <v>22</v>
      </c>
      <c r="H1047" t="s">
        <v>378</v>
      </c>
      <c r="I1047" t="s">
        <v>225</v>
      </c>
      <c r="J1047" t="s">
        <v>225</v>
      </c>
      <c r="K1047" t="s">
        <v>4500</v>
      </c>
      <c r="L1047" t="s">
        <v>54</v>
      </c>
      <c r="M1047" t="s">
        <v>3453</v>
      </c>
      <c r="N1047" s="9">
        <v>193.23899999999998</v>
      </c>
      <c r="O1047">
        <v>1</v>
      </c>
      <c r="P1047" s="9">
        <f t="shared" si="20"/>
        <v>193.23899999999998</v>
      </c>
    </row>
    <row r="1048" spans="1:16" x14ac:dyDescent="0.25">
      <c r="A1048" t="s">
        <v>3423</v>
      </c>
      <c r="B1048" t="s">
        <v>3472</v>
      </c>
      <c r="C1048" t="s">
        <v>3452</v>
      </c>
      <c r="D1048" t="s">
        <v>3473</v>
      </c>
      <c r="E1048" t="s">
        <v>10</v>
      </c>
      <c r="F1048" t="s">
        <v>11</v>
      </c>
      <c r="G1048" t="s">
        <v>22</v>
      </c>
      <c r="H1048" t="s">
        <v>378</v>
      </c>
      <c r="I1048" t="s">
        <v>225</v>
      </c>
      <c r="J1048" t="s">
        <v>225</v>
      </c>
      <c r="K1048" t="s">
        <v>4500</v>
      </c>
      <c r="L1048" t="s">
        <v>54</v>
      </c>
      <c r="M1048" t="s">
        <v>3453</v>
      </c>
      <c r="N1048" s="9">
        <v>193.23899999999998</v>
      </c>
      <c r="O1048">
        <v>1</v>
      </c>
      <c r="P1048" s="9">
        <f t="shared" si="20"/>
        <v>193.23899999999998</v>
      </c>
    </row>
    <row r="1049" spans="1:16" x14ac:dyDescent="0.25">
      <c r="A1049" t="s">
        <v>3423</v>
      </c>
      <c r="B1049" t="s">
        <v>3474</v>
      </c>
      <c r="C1049" t="s">
        <v>3452</v>
      </c>
      <c r="D1049" t="s">
        <v>3475</v>
      </c>
      <c r="E1049" t="s">
        <v>565</v>
      </c>
      <c r="F1049" t="s">
        <v>11</v>
      </c>
      <c r="G1049" t="s">
        <v>22</v>
      </c>
      <c r="H1049" t="s">
        <v>378</v>
      </c>
      <c r="I1049" t="s">
        <v>225</v>
      </c>
      <c r="J1049" t="s">
        <v>225</v>
      </c>
      <c r="K1049" t="s">
        <v>4500</v>
      </c>
      <c r="L1049" t="s">
        <v>54</v>
      </c>
      <c r="M1049" t="s">
        <v>3453</v>
      </c>
      <c r="N1049" s="9">
        <v>193.23899999999998</v>
      </c>
      <c r="O1049">
        <v>1</v>
      </c>
      <c r="P1049" s="9">
        <f t="shared" si="20"/>
        <v>193.23899999999998</v>
      </c>
    </row>
    <row r="1050" spans="1:16" x14ac:dyDescent="0.25">
      <c r="A1050" t="s">
        <v>3423</v>
      </c>
      <c r="B1050" t="s">
        <v>3476</v>
      </c>
      <c r="C1050" t="s">
        <v>3477</v>
      </c>
      <c r="D1050" t="s">
        <v>3478</v>
      </c>
      <c r="E1050" t="s">
        <v>21</v>
      </c>
      <c r="F1050" t="s">
        <v>11</v>
      </c>
      <c r="G1050" t="s">
        <v>22</v>
      </c>
      <c r="H1050" t="s">
        <v>378</v>
      </c>
      <c r="I1050" t="s">
        <v>225</v>
      </c>
      <c r="J1050" t="s">
        <v>225</v>
      </c>
      <c r="K1050" t="s">
        <v>4500</v>
      </c>
      <c r="L1050" t="s">
        <v>1837</v>
      </c>
      <c r="M1050" t="s">
        <v>3479</v>
      </c>
      <c r="N1050" s="9">
        <v>139.9</v>
      </c>
      <c r="O1050">
        <v>1</v>
      </c>
      <c r="P1050" s="9">
        <f t="shared" si="20"/>
        <v>139.9</v>
      </c>
    </row>
    <row r="1051" spans="1:16" x14ac:dyDescent="0.25">
      <c r="A1051" t="s">
        <v>3423</v>
      </c>
      <c r="B1051" t="s">
        <v>3480</v>
      </c>
      <c r="C1051" t="s">
        <v>3481</v>
      </c>
      <c r="D1051" t="s">
        <v>3482</v>
      </c>
      <c r="E1051" t="s">
        <v>408</v>
      </c>
      <c r="F1051" t="s">
        <v>11</v>
      </c>
      <c r="G1051" t="s">
        <v>22</v>
      </c>
      <c r="H1051" t="s">
        <v>378</v>
      </c>
      <c r="I1051" t="s">
        <v>225</v>
      </c>
      <c r="J1051" t="s">
        <v>225</v>
      </c>
      <c r="K1051" t="s">
        <v>4500</v>
      </c>
      <c r="L1051" t="s">
        <v>54</v>
      </c>
      <c r="M1051" t="s">
        <v>3483</v>
      </c>
      <c r="N1051" s="9">
        <v>193.23899999999998</v>
      </c>
      <c r="O1051">
        <v>1</v>
      </c>
      <c r="P1051" s="9">
        <f t="shared" si="20"/>
        <v>193.23899999999998</v>
      </c>
    </row>
    <row r="1052" spans="1:16" x14ac:dyDescent="0.25">
      <c r="A1052" t="s">
        <v>3488</v>
      </c>
      <c r="B1052" t="s">
        <v>3484</v>
      </c>
      <c r="C1052" t="s">
        <v>3485</v>
      </c>
      <c r="D1052" t="s">
        <v>3486</v>
      </c>
      <c r="E1052" t="s">
        <v>21</v>
      </c>
      <c r="F1052" t="s">
        <v>11</v>
      </c>
      <c r="G1052" t="s">
        <v>22</v>
      </c>
      <c r="H1052" t="s">
        <v>125</v>
      </c>
      <c r="I1052" t="s">
        <v>201</v>
      </c>
      <c r="J1052" t="s">
        <v>201</v>
      </c>
      <c r="K1052" t="s">
        <v>4500</v>
      </c>
      <c r="L1052" t="s">
        <v>346</v>
      </c>
      <c r="M1052" t="s">
        <v>3487</v>
      </c>
      <c r="N1052" s="9">
        <v>89.95</v>
      </c>
      <c r="O1052">
        <v>12</v>
      </c>
      <c r="P1052" s="9">
        <f t="shared" si="20"/>
        <v>1079.4000000000001</v>
      </c>
    </row>
    <row r="1053" spans="1:16" x14ac:dyDescent="0.25">
      <c r="A1053" t="s">
        <v>3423</v>
      </c>
      <c r="B1053" t="s">
        <v>3489</v>
      </c>
      <c r="C1053" t="s">
        <v>3481</v>
      </c>
      <c r="D1053" t="s">
        <v>3490</v>
      </c>
      <c r="E1053" t="s">
        <v>89</v>
      </c>
      <c r="F1053" t="s">
        <v>11</v>
      </c>
      <c r="G1053" t="s">
        <v>22</v>
      </c>
      <c r="H1053" t="s">
        <v>378</v>
      </c>
      <c r="I1053" t="s">
        <v>225</v>
      </c>
      <c r="J1053" t="s">
        <v>225</v>
      </c>
      <c r="K1053" t="s">
        <v>4500</v>
      </c>
      <c r="L1053" t="s">
        <v>54</v>
      </c>
      <c r="M1053" t="s">
        <v>3483</v>
      </c>
      <c r="N1053" s="9">
        <v>193.23899999999998</v>
      </c>
      <c r="O1053">
        <v>1</v>
      </c>
      <c r="P1053" s="9">
        <f t="shared" si="20"/>
        <v>193.23899999999998</v>
      </c>
    </row>
    <row r="1054" spans="1:16" x14ac:dyDescent="0.25">
      <c r="A1054" t="s">
        <v>3423</v>
      </c>
      <c r="B1054" t="s">
        <v>3491</v>
      </c>
      <c r="C1054" t="s">
        <v>3481</v>
      </c>
      <c r="D1054" t="s">
        <v>3492</v>
      </c>
      <c r="E1054" t="s">
        <v>21</v>
      </c>
      <c r="F1054" t="s">
        <v>11</v>
      </c>
      <c r="G1054" t="s">
        <v>22</v>
      </c>
      <c r="H1054" t="s">
        <v>378</v>
      </c>
      <c r="I1054" t="s">
        <v>225</v>
      </c>
      <c r="J1054" t="s">
        <v>225</v>
      </c>
      <c r="K1054" t="s">
        <v>4500</v>
      </c>
      <c r="L1054" t="s">
        <v>54</v>
      </c>
      <c r="M1054" t="s">
        <v>3483</v>
      </c>
      <c r="N1054" s="9">
        <v>193.23899999999998</v>
      </c>
      <c r="O1054">
        <v>3</v>
      </c>
      <c r="P1054" s="9">
        <f t="shared" si="20"/>
        <v>579.71699999999987</v>
      </c>
    </row>
    <row r="1055" spans="1:16" x14ac:dyDescent="0.25">
      <c r="A1055" t="s">
        <v>3423</v>
      </c>
      <c r="B1055" t="s">
        <v>3493</v>
      </c>
      <c r="C1055" t="s">
        <v>3481</v>
      </c>
      <c r="D1055" t="s">
        <v>3494</v>
      </c>
      <c r="E1055" t="s">
        <v>30</v>
      </c>
      <c r="F1055" t="s">
        <v>11</v>
      </c>
      <c r="G1055" t="s">
        <v>22</v>
      </c>
      <c r="H1055" t="s">
        <v>378</v>
      </c>
      <c r="I1055" t="s">
        <v>225</v>
      </c>
      <c r="J1055" t="s">
        <v>225</v>
      </c>
      <c r="K1055" t="s">
        <v>4500</v>
      </c>
      <c r="L1055" t="s">
        <v>54</v>
      </c>
      <c r="M1055" t="s">
        <v>3483</v>
      </c>
      <c r="N1055" s="9">
        <v>193.23899999999998</v>
      </c>
      <c r="O1055">
        <v>3</v>
      </c>
      <c r="P1055" s="9">
        <f t="shared" si="20"/>
        <v>579.71699999999987</v>
      </c>
    </row>
    <row r="1056" spans="1:16" x14ac:dyDescent="0.25">
      <c r="A1056" t="s">
        <v>3423</v>
      </c>
      <c r="B1056" t="s">
        <v>3495</v>
      </c>
      <c r="C1056" t="s">
        <v>3481</v>
      </c>
      <c r="D1056" t="s">
        <v>3496</v>
      </c>
      <c r="E1056" t="s">
        <v>329</v>
      </c>
      <c r="F1056" t="s">
        <v>11</v>
      </c>
      <c r="G1056" t="s">
        <v>22</v>
      </c>
      <c r="H1056" t="s">
        <v>378</v>
      </c>
      <c r="I1056" t="s">
        <v>225</v>
      </c>
      <c r="J1056" t="s">
        <v>225</v>
      </c>
      <c r="K1056" t="s">
        <v>4500</v>
      </c>
      <c r="L1056" t="s">
        <v>54</v>
      </c>
      <c r="M1056" t="s">
        <v>3483</v>
      </c>
      <c r="N1056" s="9">
        <v>193.23899999999998</v>
      </c>
      <c r="O1056">
        <v>2</v>
      </c>
      <c r="P1056" s="9">
        <f t="shared" si="20"/>
        <v>386.47799999999995</v>
      </c>
    </row>
    <row r="1057" spans="1:16" x14ac:dyDescent="0.25">
      <c r="A1057" t="s">
        <v>3423</v>
      </c>
      <c r="B1057" t="s">
        <v>3497</v>
      </c>
      <c r="C1057" t="s">
        <v>3481</v>
      </c>
      <c r="D1057" t="s">
        <v>3498</v>
      </c>
      <c r="E1057" t="s">
        <v>139</v>
      </c>
      <c r="F1057" t="s">
        <v>11</v>
      </c>
      <c r="G1057" t="s">
        <v>22</v>
      </c>
      <c r="H1057" t="s">
        <v>378</v>
      </c>
      <c r="I1057" t="s">
        <v>225</v>
      </c>
      <c r="J1057" t="s">
        <v>225</v>
      </c>
      <c r="K1057" t="s">
        <v>4500</v>
      </c>
      <c r="L1057" t="s">
        <v>54</v>
      </c>
      <c r="M1057" t="s">
        <v>3483</v>
      </c>
      <c r="N1057" s="9">
        <v>193.23899999999998</v>
      </c>
      <c r="O1057">
        <v>3</v>
      </c>
      <c r="P1057" s="9">
        <f t="shared" si="20"/>
        <v>579.71699999999987</v>
      </c>
    </row>
    <row r="1058" spans="1:16" x14ac:dyDescent="0.25">
      <c r="A1058" t="s">
        <v>3423</v>
      </c>
      <c r="B1058" t="s">
        <v>3499</v>
      </c>
      <c r="C1058" t="s">
        <v>3481</v>
      </c>
      <c r="D1058" t="s">
        <v>3500</v>
      </c>
      <c r="E1058" t="s">
        <v>10</v>
      </c>
      <c r="F1058" t="s">
        <v>11</v>
      </c>
      <c r="G1058" t="s">
        <v>22</v>
      </c>
      <c r="H1058" t="s">
        <v>378</v>
      </c>
      <c r="I1058" t="s">
        <v>225</v>
      </c>
      <c r="J1058" t="s">
        <v>225</v>
      </c>
      <c r="K1058" t="s">
        <v>4500</v>
      </c>
      <c r="L1058" t="s">
        <v>54</v>
      </c>
      <c r="M1058" t="s">
        <v>3483</v>
      </c>
      <c r="N1058" s="9">
        <v>193.23899999999998</v>
      </c>
      <c r="O1058">
        <v>2</v>
      </c>
      <c r="P1058" s="9">
        <f t="shared" si="20"/>
        <v>386.47799999999995</v>
      </c>
    </row>
    <row r="1059" spans="1:16" x14ac:dyDescent="0.25">
      <c r="A1059" t="s">
        <v>3488</v>
      </c>
      <c r="B1059" t="s">
        <v>3501</v>
      </c>
      <c r="C1059" t="s">
        <v>3485</v>
      </c>
      <c r="D1059" t="s">
        <v>3502</v>
      </c>
      <c r="E1059" t="s">
        <v>10</v>
      </c>
      <c r="F1059" t="s">
        <v>11</v>
      </c>
      <c r="G1059" t="s">
        <v>22</v>
      </c>
      <c r="H1059" t="s">
        <v>125</v>
      </c>
      <c r="I1059" t="s">
        <v>201</v>
      </c>
      <c r="J1059" t="s">
        <v>201</v>
      </c>
      <c r="K1059" t="s">
        <v>4500</v>
      </c>
      <c r="L1059" t="s">
        <v>346</v>
      </c>
      <c r="M1059" t="s">
        <v>3487</v>
      </c>
      <c r="N1059" s="9">
        <v>89.95</v>
      </c>
      <c r="O1059">
        <v>12</v>
      </c>
      <c r="P1059" s="9">
        <f t="shared" si="20"/>
        <v>1079.4000000000001</v>
      </c>
    </row>
    <row r="1060" spans="1:16" x14ac:dyDescent="0.25">
      <c r="A1060" t="s">
        <v>3488</v>
      </c>
      <c r="B1060" t="s">
        <v>3503</v>
      </c>
      <c r="C1060" t="s">
        <v>3485</v>
      </c>
      <c r="D1060" t="s">
        <v>3504</v>
      </c>
      <c r="E1060" t="s">
        <v>35</v>
      </c>
      <c r="F1060" t="s">
        <v>11</v>
      </c>
      <c r="G1060" t="s">
        <v>22</v>
      </c>
      <c r="H1060" t="s">
        <v>125</v>
      </c>
      <c r="I1060" t="s">
        <v>201</v>
      </c>
      <c r="J1060" t="s">
        <v>201</v>
      </c>
      <c r="K1060" t="s">
        <v>4500</v>
      </c>
      <c r="L1060" t="s">
        <v>346</v>
      </c>
      <c r="M1060" t="s">
        <v>3487</v>
      </c>
      <c r="N1060" s="9">
        <v>89.95</v>
      </c>
      <c r="O1060">
        <v>12</v>
      </c>
      <c r="P1060" s="9">
        <f t="shared" si="20"/>
        <v>1079.4000000000001</v>
      </c>
    </row>
    <row r="1061" spans="1:16" x14ac:dyDescent="0.25">
      <c r="A1061" t="s">
        <v>3488</v>
      </c>
      <c r="B1061" t="s">
        <v>3505</v>
      </c>
      <c r="C1061" t="s">
        <v>3485</v>
      </c>
      <c r="D1061" t="s">
        <v>3506</v>
      </c>
      <c r="E1061" t="s">
        <v>65</v>
      </c>
      <c r="F1061" t="s">
        <v>11</v>
      </c>
      <c r="G1061" t="s">
        <v>22</v>
      </c>
      <c r="H1061" t="s">
        <v>125</v>
      </c>
      <c r="I1061" t="s">
        <v>201</v>
      </c>
      <c r="J1061" t="s">
        <v>201</v>
      </c>
      <c r="K1061" t="s">
        <v>4500</v>
      </c>
      <c r="L1061" t="s">
        <v>346</v>
      </c>
      <c r="M1061" t="s">
        <v>3487</v>
      </c>
      <c r="N1061" s="9">
        <v>89.95</v>
      </c>
      <c r="O1061">
        <v>8</v>
      </c>
      <c r="P1061" s="9">
        <f t="shared" si="20"/>
        <v>719.6</v>
      </c>
    </row>
    <row r="1062" spans="1:16" x14ac:dyDescent="0.25">
      <c r="A1062" t="s">
        <v>3507</v>
      </c>
      <c r="B1062" t="s">
        <v>3508</v>
      </c>
      <c r="C1062" t="s">
        <v>3509</v>
      </c>
      <c r="D1062" t="s">
        <v>3510</v>
      </c>
      <c r="E1062" t="s">
        <v>139</v>
      </c>
      <c r="F1062" t="s">
        <v>11</v>
      </c>
      <c r="G1062" t="s">
        <v>22</v>
      </c>
      <c r="H1062" t="s">
        <v>378</v>
      </c>
      <c r="I1062" t="s">
        <v>225</v>
      </c>
      <c r="J1062" t="s">
        <v>225</v>
      </c>
      <c r="K1062" t="s">
        <v>4500</v>
      </c>
      <c r="L1062" t="s">
        <v>134</v>
      </c>
      <c r="M1062" t="s">
        <v>3511</v>
      </c>
      <c r="N1062" s="9">
        <v>110</v>
      </c>
      <c r="O1062">
        <v>1</v>
      </c>
      <c r="P1062" s="9">
        <f t="shared" si="20"/>
        <v>110</v>
      </c>
    </row>
    <row r="1063" spans="1:16" x14ac:dyDescent="0.25">
      <c r="A1063" t="s">
        <v>3507</v>
      </c>
      <c r="B1063" t="s">
        <v>3512</v>
      </c>
      <c r="C1063" t="s">
        <v>3513</v>
      </c>
      <c r="D1063" t="s">
        <v>3514</v>
      </c>
      <c r="E1063" t="s">
        <v>104</v>
      </c>
      <c r="F1063" t="s">
        <v>11</v>
      </c>
      <c r="G1063" t="s">
        <v>22</v>
      </c>
      <c r="H1063" t="s">
        <v>23</v>
      </c>
      <c r="I1063" t="s">
        <v>24</v>
      </c>
      <c r="J1063" t="s">
        <v>24</v>
      </c>
      <c r="K1063" t="s">
        <v>4501</v>
      </c>
      <c r="L1063" t="s">
        <v>1359</v>
      </c>
      <c r="M1063" t="s">
        <v>3515</v>
      </c>
      <c r="N1063" s="9">
        <v>89.95</v>
      </c>
      <c r="O1063">
        <v>1</v>
      </c>
      <c r="P1063" s="9">
        <f t="shared" si="20"/>
        <v>89.95</v>
      </c>
    </row>
    <row r="1064" spans="1:16" x14ac:dyDescent="0.25">
      <c r="A1064" t="s">
        <v>3507</v>
      </c>
      <c r="B1064" t="s">
        <v>3516</v>
      </c>
      <c r="C1064" t="s">
        <v>3517</v>
      </c>
      <c r="D1064" t="s">
        <v>3518</v>
      </c>
      <c r="E1064" t="s">
        <v>104</v>
      </c>
      <c r="F1064" t="s">
        <v>11</v>
      </c>
      <c r="G1064" t="s">
        <v>22</v>
      </c>
      <c r="H1064" t="s">
        <v>23</v>
      </c>
      <c r="I1064" t="s">
        <v>24</v>
      </c>
      <c r="J1064" t="s">
        <v>24</v>
      </c>
      <c r="K1064" t="s">
        <v>4501</v>
      </c>
      <c r="L1064" t="s">
        <v>185</v>
      </c>
      <c r="M1064" t="s">
        <v>3515</v>
      </c>
      <c r="N1064" s="9">
        <v>89.95</v>
      </c>
      <c r="O1064">
        <v>1</v>
      </c>
      <c r="P1064" s="9">
        <f t="shared" si="20"/>
        <v>89.95</v>
      </c>
    </row>
    <row r="1065" spans="1:16" x14ac:dyDescent="0.25">
      <c r="A1065" t="s">
        <v>3507</v>
      </c>
      <c r="B1065" t="s">
        <v>3519</v>
      </c>
      <c r="C1065" t="s">
        <v>3517</v>
      </c>
      <c r="D1065" t="s">
        <v>3520</v>
      </c>
      <c r="E1065" t="s">
        <v>89</v>
      </c>
      <c r="F1065" t="s">
        <v>11</v>
      </c>
      <c r="G1065" t="s">
        <v>22</v>
      </c>
      <c r="H1065" t="s">
        <v>23</v>
      </c>
      <c r="I1065" t="s">
        <v>24</v>
      </c>
      <c r="J1065" t="s">
        <v>24</v>
      </c>
      <c r="K1065" t="s">
        <v>4501</v>
      </c>
      <c r="L1065" t="s">
        <v>185</v>
      </c>
      <c r="M1065" t="s">
        <v>3515</v>
      </c>
      <c r="N1065" s="9">
        <v>89.95</v>
      </c>
      <c r="O1065">
        <v>1</v>
      </c>
      <c r="P1065" s="9">
        <f t="shared" ref="P1065:P1111" si="21">O1065*N1065</f>
        <v>89.95</v>
      </c>
    </row>
    <row r="1066" spans="1:16" x14ac:dyDescent="0.25">
      <c r="A1066" t="s">
        <v>3507</v>
      </c>
      <c r="B1066" t="s">
        <v>3523</v>
      </c>
      <c r="C1066" t="s">
        <v>3521</v>
      </c>
      <c r="D1066" t="s">
        <v>3524</v>
      </c>
      <c r="E1066" t="s">
        <v>396</v>
      </c>
      <c r="F1066" t="s">
        <v>11</v>
      </c>
      <c r="G1066" t="s">
        <v>113</v>
      </c>
      <c r="H1066" t="s">
        <v>42</v>
      </c>
      <c r="I1066" t="s">
        <v>1898</v>
      </c>
      <c r="J1066" t="s">
        <v>1898</v>
      </c>
      <c r="K1066" t="s">
        <v>4501</v>
      </c>
      <c r="L1066" t="s">
        <v>134</v>
      </c>
      <c r="M1066" t="s">
        <v>3522</v>
      </c>
      <c r="N1066" s="9">
        <v>101.94899999999998</v>
      </c>
      <c r="O1066">
        <v>2</v>
      </c>
      <c r="P1066" s="9">
        <f t="shared" si="21"/>
        <v>203.89799999999997</v>
      </c>
    </row>
    <row r="1067" spans="1:16" x14ac:dyDescent="0.25">
      <c r="A1067" t="s">
        <v>3507</v>
      </c>
      <c r="B1067" t="s">
        <v>3525</v>
      </c>
      <c r="C1067" t="s">
        <v>3521</v>
      </c>
      <c r="D1067" t="s">
        <v>3526</v>
      </c>
      <c r="E1067" t="s">
        <v>118</v>
      </c>
      <c r="F1067" t="s">
        <v>11</v>
      </c>
      <c r="G1067" t="s">
        <v>113</v>
      </c>
      <c r="H1067" t="s">
        <v>42</v>
      </c>
      <c r="I1067" t="s">
        <v>1898</v>
      </c>
      <c r="J1067" t="s">
        <v>1898</v>
      </c>
      <c r="K1067" t="s">
        <v>4501</v>
      </c>
      <c r="L1067" t="s">
        <v>134</v>
      </c>
      <c r="M1067" t="s">
        <v>3522</v>
      </c>
      <c r="N1067" s="9">
        <v>101.94899999999998</v>
      </c>
      <c r="O1067">
        <v>3</v>
      </c>
      <c r="P1067" s="9">
        <f t="shared" si="21"/>
        <v>305.84699999999998</v>
      </c>
    </row>
    <row r="1068" spans="1:16" x14ac:dyDescent="0.25">
      <c r="A1068" t="s">
        <v>3507</v>
      </c>
      <c r="B1068" t="s">
        <v>3527</v>
      </c>
      <c r="C1068" t="s">
        <v>3521</v>
      </c>
      <c r="D1068" t="s">
        <v>3528</v>
      </c>
      <c r="E1068" t="s">
        <v>119</v>
      </c>
      <c r="F1068" t="s">
        <v>11</v>
      </c>
      <c r="G1068" t="s">
        <v>113</v>
      </c>
      <c r="H1068" t="s">
        <v>42</v>
      </c>
      <c r="I1068" t="s">
        <v>1898</v>
      </c>
      <c r="J1068" t="s">
        <v>1898</v>
      </c>
      <c r="K1068" t="s">
        <v>4501</v>
      </c>
      <c r="L1068" t="s">
        <v>134</v>
      </c>
      <c r="M1068" t="s">
        <v>3522</v>
      </c>
      <c r="N1068" s="9">
        <v>101.94899999999998</v>
      </c>
      <c r="O1068">
        <v>3</v>
      </c>
      <c r="P1068" s="9">
        <f t="shared" si="21"/>
        <v>305.84699999999998</v>
      </c>
    </row>
    <row r="1069" spans="1:16" x14ac:dyDescent="0.25">
      <c r="A1069" t="s">
        <v>3507</v>
      </c>
      <c r="B1069" t="s">
        <v>3531</v>
      </c>
      <c r="C1069" t="s">
        <v>3529</v>
      </c>
      <c r="D1069" t="s">
        <v>3532</v>
      </c>
      <c r="E1069" t="s">
        <v>396</v>
      </c>
      <c r="F1069" t="s">
        <v>11</v>
      </c>
      <c r="G1069" t="s">
        <v>113</v>
      </c>
      <c r="H1069" t="s">
        <v>170</v>
      </c>
      <c r="I1069" t="s">
        <v>187</v>
      </c>
      <c r="J1069" t="s">
        <v>187</v>
      </c>
      <c r="K1069" t="s">
        <v>4500</v>
      </c>
      <c r="L1069" t="s">
        <v>755</v>
      </c>
      <c r="M1069" t="s">
        <v>3530</v>
      </c>
      <c r="N1069" s="9">
        <v>81.599999999999994</v>
      </c>
      <c r="O1069">
        <v>1</v>
      </c>
      <c r="P1069" s="9">
        <f t="shared" si="21"/>
        <v>81.599999999999994</v>
      </c>
    </row>
    <row r="1070" spans="1:16" x14ac:dyDescent="0.25">
      <c r="A1070" t="s">
        <v>3507</v>
      </c>
      <c r="B1070" t="s">
        <v>3535</v>
      </c>
      <c r="C1070" t="s">
        <v>3533</v>
      </c>
      <c r="D1070" t="s">
        <v>3536</v>
      </c>
      <c r="E1070" t="s">
        <v>167</v>
      </c>
      <c r="F1070" t="s">
        <v>11</v>
      </c>
      <c r="G1070" t="s">
        <v>109</v>
      </c>
      <c r="H1070" t="s">
        <v>170</v>
      </c>
      <c r="I1070" t="s">
        <v>187</v>
      </c>
      <c r="J1070" t="s">
        <v>187</v>
      </c>
      <c r="K1070" t="s">
        <v>4500</v>
      </c>
      <c r="L1070" t="s">
        <v>143</v>
      </c>
      <c r="M1070" t="s">
        <v>3534</v>
      </c>
      <c r="N1070" s="9">
        <v>90.576000000000008</v>
      </c>
      <c r="O1070">
        <v>1</v>
      </c>
      <c r="P1070" s="9">
        <f t="shared" si="21"/>
        <v>90.576000000000008</v>
      </c>
    </row>
    <row r="1071" spans="1:16" x14ac:dyDescent="0.25">
      <c r="A1071" t="s">
        <v>3507</v>
      </c>
      <c r="B1071" t="s">
        <v>3537</v>
      </c>
      <c r="C1071" t="s">
        <v>3533</v>
      </c>
      <c r="D1071" t="s">
        <v>3538</v>
      </c>
      <c r="E1071" t="s">
        <v>104</v>
      </c>
      <c r="F1071" t="s">
        <v>11</v>
      </c>
      <c r="G1071" t="s">
        <v>109</v>
      </c>
      <c r="H1071" t="s">
        <v>170</v>
      </c>
      <c r="I1071" t="s">
        <v>187</v>
      </c>
      <c r="J1071" t="s">
        <v>187</v>
      </c>
      <c r="K1071" t="s">
        <v>4500</v>
      </c>
      <c r="L1071" t="s">
        <v>143</v>
      </c>
      <c r="M1071" t="s">
        <v>3534</v>
      </c>
      <c r="N1071" s="9">
        <v>90.576000000000008</v>
      </c>
      <c r="O1071">
        <v>1</v>
      </c>
      <c r="P1071" s="9">
        <f t="shared" si="21"/>
        <v>90.576000000000008</v>
      </c>
    </row>
    <row r="1072" spans="1:16" x14ac:dyDescent="0.25">
      <c r="A1072" t="s">
        <v>3507</v>
      </c>
      <c r="B1072" t="s">
        <v>3539</v>
      </c>
      <c r="C1072" t="s">
        <v>3540</v>
      </c>
      <c r="D1072" t="s">
        <v>3541</v>
      </c>
      <c r="E1072" t="s">
        <v>35</v>
      </c>
      <c r="F1072" t="s">
        <v>11</v>
      </c>
      <c r="G1072" t="s">
        <v>12</v>
      </c>
      <c r="H1072" t="s">
        <v>98</v>
      </c>
      <c r="I1072" t="s">
        <v>197</v>
      </c>
      <c r="J1072" t="s">
        <v>197</v>
      </c>
      <c r="K1072" t="s">
        <v>4500</v>
      </c>
      <c r="L1072" t="s">
        <v>108</v>
      </c>
      <c r="M1072" t="s">
        <v>3542</v>
      </c>
      <c r="N1072" s="9">
        <v>99.95</v>
      </c>
      <c r="O1072">
        <v>1</v>
      </c>
      <c r="P1072" s="9">
        <f t="shared" si="21"/>
        <v>99.95</v>
      </c>
    </row>
    <row r="1073" spans="1:16" x14ac:dyDescent="0.25">
      <c r="A1073" t="s">
        <v>3507</v>
      </c>
      <c r="B1073" t="s">
        <v>3543</v>
      </c>
      <c r="C1073" t="s">
        <v>3540</v>
      </c>
      <c r="D1073" t="s">
        <v>3544</v>
      </c>
      <c r="E1073" t="s">
        <v>75</v>
      </c>
      <c r="F1073" t="s">
        <v>11</v>
      </c>
      <c r="G1073" t="s">
        <v>12</v>
      </c>
      <c r="H1073" t="s">
        <v>98</v>
      </c>
      <c r="I1073" t="s">
        <v>197</v>
      </c>
      <c r="J1073" t="s">
        <v>197</v>
      </c>
      <c r="K1073" t="s">
        <v>4500</v>
      </c>
      <c r="L1073" t="s">
        <v>108</v>
      </c>
      <c r="M1073" t="s">
        <v>3542</v>
      </c>
      <c r="N1073" s="9">
        <v>99.95</v>
      </c>
      <c r="O1073">
        <v>1</v>
      </c>
      <c r="P1073" s="9">
        <f t="shared" si="21"/>
        <v>99.95</v>
      </c>
    </row>
    <row r="1074" spans="1:16" x14ac:dyDescent="0.25">
      <c r="A1074" t="s">
        <v>3550</v>
      </c>
      <c r="B1074" t="s">
        <v>3546</v>
      </c>
      <c r="C1074" t="s">
        <v>3547</v>
      </c>
      <c r="D1074" t="s">
        <v>3548</v>
      </c>
      <c r="E1074" t="s">
        <v>89</v>
      </c>
      <c r="F1074" t="s">
        <v>11</v>
      </c>
      <c r="G1074" t="s">
        <v>22</v>
      </c>
      <c r="H1074" t="s">
        <v>125</v>
      </c>
      <c r="I1074" t="s">
        <v>2989</v>
      </c>
      <c r="J1074" t="s">
        <v>2989</v>
      </c>
      <c r="K1074" t="s">
        <v>4500</v>
      </c>
      <c r="L1074" t="s">
        <v>185</v>
      </c>
      <c r="M1074" t="s">
        <v>3549</v>
      </c>
      <c r="N1074" s="9">
        <v>330</v>
      </c>
      <c r="O1074">
        <v>1</v>
      </c>
      <c r="P1074" s="9">
        <f t="shared" si="21"/>
        <v>330</v>
      </c>
    </row>
    <row r="1075" spans="1:16" x14ac:dyDescent="0.25">
      <c r="A1075" t="s">
        <v>3550</v>
      </c>
      <c r="B1075" t="s">
        <v>3551</v>
      </c>
      <c r="C1075" t="s">
        <v>3552</v>
      </c>
      <c r="D1075" t="s">
        <v>3553</v>
      </c>
      <c r="E1075" t="s">
        <v>104</v>
      </c>
      <c r="F1075" t="s">
        <v>11</v>
      </c>
      <c r="G1075" t="s">
        <v>22</v>
      </c>
      <c r="H1075" t="s">
        <v>90</v>
      </c>
      <c r="I1075" t="s">
        <v>90</v>
      </c>
      <c r="J1075" t="s">
        <v>90</v>
      </c>
      <c r="K1075" t="s">
        <v>4500</v>
      </c>
      <c r="L1075" t="s">
        <v>143</v>
      </c>
      <c r="M1075" t="s">
        <v>3554</v>
      </c>
      <c r="N1075" s="9">
        <v>440</v>
      </c>
      <c r="O1075">
        <v>1</v>
      </c>
      <c r="P1075" s="9">
        <f t="shared" si="21"/>
        <v>440</v>
      </c>
    </row>
    <row r="1076" spans="1:16" x14ac:dyDescent="0.25">
      <c r="A1076" t="s">
        <v>3560</v>
      </c>
      <c r="B1076" t="s">
        <v>3555</v>
      </c>
      <c r="C1076" t="s">
        <v>3556</v>
      </c>
      <c r="D1076" t="s">
        <v>3557</v>
      </c>
      <c r="E1076" t="s">
        <v>30</v>
      </c>
      <c r="F1076" t="s">
        <v>11</v>
      </c>
      <c r="G1076" t="s">
        <v>22</v>
      </c>
      <c r="H1076" t="s">
        <v>215</v>
      </c>
      <c r="I1076" t="s">
        <v>3558</v>
      </c>
      <c r="J1076" t="s">
        <v>3558</v>
      </c>
      <c r="K1076" t="s">
        <v>4500</v>
      </c>
      <c r="L1076" t="s">
        <v>143</v>
      </c>
      <c r="M1076" t="s">
        <v>3559</v>
      </c>
      <c r="N1076" s="9">
        <v>194.95</v>
      </c>
      <c r="O1076">
        <v>1</v>
      </c>
      <c r="P1076" s="9">
        <f t="shared" si="21"/>
        <v>194.95</v>
      </c>
    </row>
    <row r="1077" spans="1:16" x14ac:dyDescent="0.25">
      <c r="A1077" t="s">
        <v>3561</v>
      </c>
      <c r="B1077" t="s">
        <v>3562</v>
      </c>
      <c r="C1077" t="s">
        <v>3563</v>
      </c>
      <c r="D1077" t="s">
        <v>3564</v>
      </c>
      <c r="E1077" t="s">
        <v>21</v>
      </c>
      <c r="F1077" t="s">
        <v>11</v>
      </c>
      <c r="G1077" t="s">
        <v>22</v>
      </c>
      <c r="H1077" t="s">
        <v>215</v>
      </c>
      <c r="I1077" t="s">
        <v>215</v>
      </c>
      <c r="J1077" t="s">
        <v>215</v>
      </c>
      <c r="K1077" t="s">
        <v>4502</v>
      </c>
      <c r="L1077" t="s">
        <v>264</v>
      </c>
      <c r="M1077" t="s">
        <v>3565</v>
      </c>
      <c r="N1077" s="9">
        <v>431.6</v>
      </c>
      <c r="O1077">
        <v>1</v>
      </c>
      <c r="P1077" s="9">
        <f t="shared" si="21"/>
        <v>431.6</v>
      </c>
    </row>
    <row r="1078" spans="1:16" x14ac:dyDescent="0.25">
      <c r="A1078" t="s">
        <v>3561</v>
      </c>
      <c r="B1078" t="s">
        <v>3566</v>
      </c>
      <c r="C1078" t="s">
        <v>3563</v>
      </c>
      <c r="D1078" t="s">
        <v>3567</v>
      </c>
      <c r="E1078" t="s">
        <v>30</v>
      </c>
      <c r="F1078" t="s">
        <v>11</v>
      </c>
      <c r="G1078" t="s">
        <v>22</v>
      </c>
      <c r="H1078" t="s">
        <v>215</v>
      </c>
      <c r="I1078" t="s">
        <v>215</v>
      </c>
      <c r="J1078" t="s">
        <v>215</v>
      </c>
      <c r="K1078" t="s">
        <v>4502</v>
      </c>
      <c r="L1078" t="s">
        <v>264</v>
      </c>
      <c r="M1078" t="s">
        <v>3565</v>
      </c>
      <c r="N1078" s="9">
        <v>431.6</v>
      </c>
      <c r="O1078">
        <v>1</v>
      </c>
      <c r="P1078" s="9">
        <f t="shared" si="21"/>
        <v>431.6</v>
      </c>
    </row>
    <row r="1079" spans="1:16" x14ac:dyDescent="0.25">
      <c r="A1079" t="s">
        <v>3561</v>
      </c>
      <c r="B1079" t="s">
        <v>3568</v>
      </c>
      <c r="C1079" t="s">
        <v>3569</v>
      </c>
      <c r="D1079" t="s">
        <v>3570</v>
      </c>
      <c r="E1079" t="s">
        <v>30</v>
      </c>
      <c r="F1079" t="s">
        <v>11</v>
      </c>
      <c r="G1079" t="s">
        <v>22</v>
      </c>
      <c r="H1079" t="s">
        <v>215</v>
      </c>
      <c r="I1079" t="s">
        <v>215</v>
      </c>
      <c r="J1079" t="s">
        <v>215</v>
      </c>
      <c r="K1079" t="s">
        <v>4502</v>
      </c>
      <c r="L1079" t="s">
        <v>264</v>
      </c>
      <c r="M1079" t="s">
        <v>3565</v>
      </c>
      <c r="N1079" s="9">
        <v>421.2</v>
      </c>
      <c r="O1079">
        <v>1</v>
      </c>
      <c r="P1079" s="9">
        <f t="shared" si="21"/>
        <v>421.2</v>
      </c>
    </row>
    <row r="1080" spans="1:16" x14ac:dyDescent="0.25">
      <c r="A1080" t="s">
        <v>3545</v>
      </c>
      <c r="B1080" t="s">
        <v>3575</v>
      </c>
      <c r="C1080" t="s">
        <v>3573</v>
      </c>
      <c r="D1080" t="s">
        <v>3576</v>
      </c>
      <c r="E1080" t="s">
        <v>21</v>
      </c>
      <c r="F1080" t="s">
        <v>11</v>
      </c>
      <c r="G1080" t="s">
        <v>22</v>
      </c>
      <c r="H1080" t="s">
        <v>378</v>
      </c>
      <c r="I1080" t="s">
        <v>225</v>
      </c>
      <c r="J1080" t="s">
        <v>225</v>
      </c>
      <c r="K1080" t="s">
        <v>4500</v>
      </c>
      <c r="L1080" t="s">
        <v>380</v>
      </c>
      <c r="M1080" t="s">
        <v>3574</v>
      </c>
      <c r="N1080" s="9">
        <v>69.900000000000006</v>
      </c>
      <c r="O1080">
        <v>4</v>
      </c>
      <c r="P1080" s="9">
        <f t="shared" si="21"/>
        <v>279.60000000000002</v>
      </c>
    </row>
    <row r="1081" spans="1:16" x14ac:dyDescent="0.25">
      <c r="A1081" t="s">
        <v>3545</v>
      </c>
      <c r="B1081" t="s">
        <v>3577</v>
      </c>
      <c r="C1081" t="s">
        <v>3573</v>
      </c>
      <c r="D1081" t="s">
        <v>3578</v>
      </c>
      <c r="E1081" t="s">
        <v>139</v>
      </c>
      <c r="F1081" t="s">
        <v>11</v>
      </c>
      <c r="G1081" t="s">
        <v>22</v>
      </c>
      <c r="H1081" t="s">
        <v>378</v>
      </c>
      <c r="I1081" t="s">
        <v>225</v>
      </c>
      <c r="J1081" t="s">
        <v>225</v>
      </c>
      <c r="K1081" t="s">
        <v>4500</v>
      </c>
      <c r="L1081" t="s">
        <v>380</v>
      </c>
      <c r="M1081" t="s">
        <v>3574</v>
      </c>
      <c r="N1081" s="9">
        <v>69.900000000000006</v>
      </c>
      <c r="O1081">
        <v>2</v>
      </c>
      <c r="P1081" s="9">
        <f t="shared" si="21"/>
        <v>139.80000000000001</v>
      </c>
    </row>
    <row r="1082" spans="1:16" x14ac:dyDescent="0.25">
      <c r="A1082" t="s">
        <v>3488</v>
      </c>
      <c r="B1082" t="s">
        <v>3579</v>
      </c>
      <c r="C1082" t="s">
        <v>3572</v>
      </c>
      <c r="D1082" t="s">
        <v>3580</v>
      </c>
      <c r="E1082" t="s">
        <v>104</v>
      </c>
      <c r="F1082" t="s">
        <v>11</v>
      </c>
      <c r="G1082" t="s">
        <v>22</v>
      </c>
      <c r="H1082" t="s">
        <v>125</v>
      </c>
      <c r="I1082" t="s">
        <v>201</v>
      </c>
      <c r="J1082" t="s">
        <v>201</v>
      </c>
      <c r="K1082" t="s">
        <v>4500</v>
      </c>
      <c r="L1082" t="s">
        <v>822</v>
      </c>
      <c r="M1082" t="s">
        <v>3487</v>
      </c>
      <c r="N1082" s="9">
        <v>79.95</v>
      </c>
      <c r="O1082">
        <v>5</v>
      </c>
      <c r="P1082" s="9">
        <f t="shared" si="21"/>
        <v>399.75</v>
      </c>
    </row>
    <row r="1083" spans="1:16" x14ac:dyDescent="0.25">
      <c r="A1083" t="s">
        <v>3488</v>
      </c>
      <c r="B1083" t="s">
        <v>3581</v>
      </c>
      <c r="C1083" t="s">
        <v>3572</v>
      </c>
      <c r="D1083" t="s">
        <v>3582</v>
      </c>
      <c r="E1083" t="s">
        <v>30</v>
      </c>
      <c r="F1083" t="s">
        <v>11</v>
      </c>
      <c r="G1083" t="s">
        <v>22</v>
      </c>
      <c r="H1083" t="s">
        <v>125</v>
      </c>
      <c r="I1083" t="s">
        <v>201</v>
      </c>
      <c r="J1083" t="s">
        <v>201</v>
      </c>
      <c r="K1083" t="s">
        <v>4500</v>
      </c>
      <c r="L1083" t="s">
        <v>822</v>
      </c>
      <c r="M1083" t="s">
        <v>3487</v>
      </c>
      <c r="N1083" s="9">
        <v>79.95</v>
      </c>
      <c r="O1083">
        <v>12</v>
      </c>
      <c r="P1083" s="9">
        <f t="shared" si="21"/>
        <v>959.40000000000009</v>
      </c>
    </row>
    <row r="1084" spans="1:16" x14ac:dyDescent="0.25">
      <c r="A1084" t="s">
        <v>3488</v>
      </c>
      <c r="B1084" t="s">
        <v>3583</v>
      </c>
      <c r="C1084" t="s">
        <v>3572</v>
      </c>
      <c r="D1084" t="s">
        <v>3584</v>
      </c>
      <c r="E1084" t="s">
        <v>139</v>
      </c>
      <c r="F1084" t="s">
        <v>11</v>
      </c>
      <c r="G1084" t="s">
        <v>22</v>
      </c>
      <c r="H1084" t="s">
        <v>125</v>
      </c>
      <c r="I1084" t="s">
        <v>201</v>
      </c>
      <c r="J1084" t="s">
        <v>201</v>
      </c>
      <c r="K1084" t="s">
        <v>4500</v>
      </c>
      <c r="L1084" t="s">
        <v>822</v>
      </c>
      <c r="M1084" t="s">
        <v>3487</v>
      </c>
      <c r="N1084" s="9">
        <v>79.95</v>
      </c>
      <c r="O1084">
        <v>12</v>
      </c>
      <c r="P1084" s="9">
        <f t="shared" si="21"/>
        <v>959.40000000000009</v>
      </c>
    </row>
    <row r="1085" spans="1:16" x14ac:dyDescent="0.25">
      <c r="A1085" t="s">
        <v>3488</v>
      </c>
      <c r="B1085" t="s">
        <v>3585</v>
      </c>
      <c r="C1085" t="s">
        <v>3572</v>
      </c>
      <c r="D1085" t="s">
        <v>3586</v>
      </c>
      <c r="E1085" t="s">
        <v>10</v>
      </c>
      <c r="F1085" t="s">
        <v>11</v>
      </c>
      <c r="G1085" t="s">
        <v>22</v>
      </c>
      <c r="H1085" t="s">
        <v>125</v>
      </c>
      <c r="I1085" t="s">
        <v>201</v>
      </c>
      <c r="J1085" t="s">
        <v>201</v>
      </c>
      <c r="K1085" t="s">
        <v>4500</v>
      </c>
      <c r="L1085" t="s">
        <v>822</v>
      </c>
      <c r="M1085" t="s">
        <v>3487</v>
      </c>
      <c r="N1085" s="9">
        <v>79.95</v>
      </c>
      <c r="O1085">
        <v>12</v>
      </c>
      <c r="P1085" s="9">
        <f t="shared" si="21"/>
        <v>959.40000000000009</v>
      </c>
    </row>
    <row r="1086" spans="1:16" x14ac:dyDescent="0.25">
      <c r="A1086" t="s">
        <v>3488</v>
      </c>
      <c r="B1086" t="s">
        <v>3587</v>
      </c>
      <c r="C1086" t="s">
        <v>3572</v>
      </c>
      <c r="D1086" t="s">
        <v>3588</v>
      </c>
      <c r="E1086" t="s">
        <v>35</v>
      </c>
      <c r="F1086" t="s">
        <v>11</v>
      </c>
      <c r="G1086" t="s">
        <v>22</v>
      </c>
      <c r="H1086" t="s">
        <v>125</v>
      </c>
      <c r="I1086" t="s">
        <v>201</v>
      </c>
      <c r="J1086" t="s">
        <v>201</v>
      </c>
      <c r="K1086" t="s">
        <v>4500</v>
      </c>
      <c r="L1086" t="s">
        <v>822</v>
      </c>
      <c r="M1086" t="s">
        <v>3487</v>
      </c>
      <c r="N1086" s="9">
        <v>79.95</v>
      </c>
      <c r="O1086">
        <v>12</v>
      </c>
      <c r="P1086" s="9">
        <f t="shared" si="21"/>
        <v>959.40000000000009</v>
      </c>
    </row>
    <row r="1087" spans="1:16" x14ac:dyDescent="0.25">
      <c r="A1087" t="s">
        <v>3593</v>
      </c>
      <c r="B1087" t="s">
        <v>3589</v>
      </c>
      <c r="C1087" t="s">
        <v>3590</v>
      </c>
      <c r="D1087" t="s">
        <v>3591</v>
      </c>
      <c r="E1087" t="s">
        <v>89</v>
      </c>
      <c r="F1087" t="s">
        <v>11</v>
      </c>
      <c r="G1087" t="s">
        <v>22</v>
      </c>
      <c r="H1087" t="s">
        <v>215</v>
      </c>
      <c r="I1087" t="s">
        <v>215</v>
      </c>
      <c r="J1087" t="s">
        <v>215</v>
      </c>
      <c r="K1087" t="s">
        <v>4502</v>
      </c>
      <c r="L1087" t="s">
        <v>346</v>
      </c>
      <c r="M1087" t="s">
        <v>3592</v>
      </c>
      <c r="N1087" s="9">
        <v>370</v>
      </c>
      <c r="O1087">
        <v>1</v>
      </c>
      <c r="P1087" s="9">
        <f t="shared" si="21"/>
        <v>370</v>
      </c>
    </row>
    <row r="1088" spans="1:16" x14ac:dyDescent="0.25">
      <c r="A1088" t="s">
        <v>3507</v>
      </c>
      <c r="B1088" t="s">
        <v>3594</v>
      </c>
      <c r="C1088" t="s">
        <v>3595</v>
      </c>
      <c r="D1088" t="s">
        <v>3596</v>
      </c>
      <c r="E1088" t="s">
        <v>104</v>
      </c>
      <c r="F1088" t="s">
        <v>11</v>
      </c>
      <c r="G1088" t="s">
        <v>22</v>
      </c>
      <c r="H1088" t="s">
        <v>23</v>
      </c>
      <c r="I1088" t="s">
        <v>23</v>
      </c>
      <c r="J1088" t="s">
        <v>23</v>
      </c>
      <c r="K1088" t="s">
        <v>4501</v>
      </c>
      <c r="L1088" t="s">
        <v>108</v>
      </c>
      <c r="M1088" t="s">
        <v>3597</v>
      </c>
      <c r="N1088" s="9">
        <v>79.95</v>
      </c>
      <c r="O1088">
        <v>2</v>
      </c>
      <c r="P1088" s="9">
        <f t="shared" si="21"/>
        <v>159.9</v>
      </c>
    </row>
    <row r="1089" spans="1:16" x14ac:dyDescent="0.25">
      <c r="A1089" t="s">
        <v>3507</v>
      </c>
      <c r="B1089" t="s">
        <v>3598</v>
      </c>
      <c r="C1089" t="s">
        <v>3599</v>
      </c>
      <c r="D1089" t="s">
        <v>3600</v>
      </c>
      <c r="E1089" t="s">
        <v>543</v>
      </c>
      <c r="F1089" t="s">
        <v>11</v>
      </c>
      <c r="G1089" t="s">
        <v>109</v>
      </c>
      <c r="H1089" t="s">
        <v>170</v>
      </c>
      <c r="I1089" t="s">
        <v>187</v>
      </c>
      <c r="J1089" t="s">
        <v>187</v>
      </c>
      <c r="K1089" t="s">
        <v>4500</v>
      </c>
      <c r="L1089" t="s">
        <v>134</v>
      </c>
      <c r="M1089" t="s">
        <v>3601</v>
      </c>
      <c r="N1089" s="9">
        <v>74.95</v>
      </c>
      <c r="O1089">
        <v>1</v>
      </c>
      <c r="P1089" s="9">
        <f t="shared" si="21"/>
        <v>74.95</v>
      </c>
    </row>
    <row r="1090" spans="1:16" x14ac:dyDescent="0.25">
      <c r="A1090" t="s">
        <v>3507</v>
      </c>
      <c r="B1090" t="s">
        <v>3602</v>
      </c>
      <c r="C1090" t="s">
        <v>3603</v>
      </c>
      <c r="D1090" t="s">
        <v>3604</v>
      </c>
      <c r="E1090" t="s">
        <v>21</v>
      </c>
      <c r="F1090" t="s">
        <v>11</v>
      </c>
      <c r="G1090" t="s">
        <v>22</v>
      </c>
      <c r="H1090" t="s">
        <v>378</v>
      </c>
      <c r="I1090" t="s">
        <v>225</v>
      </c>
      <c r="J1090" t="s">
        <v>225</v>
      </c>
      <c r="K1090" t="s">
        <v>4500</v>
      </c>
      <c r="L1090" t="s">
        <v>31</v>
      </c>
      <c r="M1090" t="s">
        <v>3605</v>
      </c>
      <c r="N1090" s="9">
        <v>110</v>
      </c>
      <c r="O1090">
        <v>1</v>
      </c>
      <c r="P1090" s="9">
        <f t="shared" si="21"/>
        <v>110</v>
      </c>
    </row>
    <row r="1091" spans="1:16" x14ac:dyDescent="0.25">
      <c r="A1091" t="s">
        <v>3571</v>
      </c>
      <c r="B1091" t="s">
        <v>3608</v>
      </c>
      <c r="C1091" t="s">
        <v>3606</v>
      </c>
      <c r="D1091" t="s">
        <v>3609</v>
      </c>
      <c r="E1091" t="s">
        <v>104</v>
      </c>
      <c r="F1091" t="s">
        <v>11</v>
      </c>
      <c r="G1091" t="s">
        <v>109</v>
      </c>
      <c r="H1091" t="s">
        <v>42</v>
      </c>
      <c r="I1091" t="s">
        <v>435</v>
      </c>
      <c r="J1091" t="s">
        <v>435</v>
      </c>
      <c r="K1091" t="s">
        <v>4501</v>
      </c>
      <c r="L1091" t="s">
        <v>31</v>
      </c>
      <c r="M1091" t="s">
        <v>3607</v>
      </c>
      <c r="N1091" s="9">
        <v>52.9</v>
      </c>
      <c r="O1091">
        <v>1</v>
      </c>
      <c r="P1091" s="9">
        <f t="shared" si="21"/>
        <v>52.9</v>
      </c>
    </row>
    <row r="1092" spans="1:16" x14ac:dyDescent="0.25">
      <c r="A1092" t="s">
        <v>3615</v>
      </c>
      <c r="B1092" t="s">
        <v>3611</v>
      </c>
      <c r="C1092" t="s">
        <v>3612</v>
      </c>
      <c r="D1092" t="s">
        <v>3613</v>
      </c>
      <c r="E1092" t="s">
        <v>10</v>
      </c>
      <c r="F1092" t="s">
        <v>11</v>
      </c>
      <c r="G1092" t="s">
        <v>22</v>
      </c>
      <c r="H1092" t="s">
        <v>215</v>
      </c>
      <c r="I1092" t="s">
        <v>215</v>
      </c>
      <c r="J1092" t="s">
        <v>215</v>
      </c>
      <c r="K1092" t="s">
        <v>4502</v>
      </c>
      <c r="L1092" t="s">
        <v>143</v>
      </c>
      <c r="M1092" t="s">
        <v>3614</v>
      </c>
      <c r="N1092" s="9">
        <v>169.9</v>
      </c>
      <c r="O1092">
        <v>1</v>
      </c>
      <c r="P1092" s="9">
        <f t="shared" si="21"/>
        <v>169.9</v>
      </c>
    </row>
    <row r="1093" spans="1:16" x14ac:dyDescent="0.25">
      <c r="A1093" t="s">
        <v>3620</v>
      </c>
      <c r="B1093" t="s">
        <v>3616</v>
      </c>
      <c r="C1093" t="s">
        <v>3617</v>
      </c>
      <c r="D1093" t="s">
        <v>3618</v>
      </c>
      <c r="E1093" t="s">
        <v>104</v>
      </c>
      <c r="F1093" t="s">
        <v>11</v>
      </c>
      <c r="G1093" t="s">
        <v>22</v>
      </c>
      <c r="H1093" t="s">
        <v>215</v>
      </c>
      <c r="I1093" t="s">
        <v>215</v>
      </c>
      <c r="J1093" t="s">
        <v>215</v>
      </c>
      <c r="K1093" t="s">
        <v>4502</v>
      </c>
      <c r="L1093" t="s">
        <v>143</v>
      </c>
      <c r="M1093" t="s">
        <v>3619</v>
      </c>
      <c r="N1093" s="9">
        <v>304.2</v>
      </c>
      <c r="O1093">
        <v>1</v>
      </c>
      <c r="P1093" s="9">
        <f t="shared" si="21"/>
        <v>304.2</v>
      </c>
    </row>
    <row r="1094" spans="1:16" x14ac:dyDescent="0.25">
      <c r="A1094" t="s">
        <v>3621</v>
      </c>
      <c r="B1094" t="s">
        <v>3622</v>
      </c>
      <c r="C1094" t="s">
        <v>3623</v>
      </c>
      <c r="D1094" t="s">
        <v>3624</v>
      </c>
      <c r="E1094" t="s">
        <v>89</v>
      </c>
      <c r="F1094" t="s">
        <v>11</v>
      </c>
      <c r="G1094" t="s">
        <v>22</v>
      </c>
      <c r="H1094" t="s">
        <v>125</v>
      </c>
      <c r="I1094" t="s">
        <v>126</v>
      </c>
      <c r="J1094" t="s">
        <v>126</v>
      </c>
      <c r="K1094" t="s">
        <v>4500</v>
      </c>
      <c r="L1094" t="s">
        <v>1455</v>
      </c>
      <c r="M1094" t="s">
        <v>3625</v>
      </c>
      <c r="N1094" s="9">
        <v>189.95</v>
      </c>
      <c r="O1094">
        <v>1</v>
      </c>
      <c r="P1094" s="9">
        <f t="shared" si="21"/>
        <v>189.95</v>
      </c>
    </row>
    <row r="1095" spans="1:16" x14ac:dyDescent="0.25">
      <c r="A1095" t="s">
        <v>3621</v>
      </c>
      <c r="B1095" t="s">
        <v>3626</v>
      </c>
      <c r="C1095" t="s">
        <v>3627</v>
      </c>
      <c r="D1095" t="s">
        <v>3628</v>
      </c>
      <c r="E1095" t="s">
        <v>89</v>
      </c>
      <c r="F1095" t="s">
        <v>11</v>
      </c>
      <c r="G1095" t="s">
        <v>22</v>
      </c>
      <c r="H1095" t="s">
        <v>125</v>
      </c>
      <c r="I1095" t="s">
        <v>201</v>
      </c>
      <c r="J1095" t="s">
        <v>201</v>
      </c>
      <c r="K1095" t="s">
        <v>4500</v>
      </c>
      <c r="L1095" t="s">
        <v>127</v>
      </c>
      <c r="M1095" t="s">
        <v>3629</v>
      </c>
      <c r="N1095" s="9">
        <v>179.95</v>
      </c>
      <c r="O1095">
        <v>1</v>
      </c>
      <c r="P1095" s="9">
        <f t="shared" si="21"/>
        <v>179.95</v>
      </c>
    </row>
    <row r="1096" spans="1:16" x14ac:dyDescent="0.25">
      <c r="A1096" t="s">
        <v>3621</v>
      </c>
      <c r="B1096" t="s">
        <v>3630</v>
      </c>
      <c r="C1096" t="s">
        <v>3631</v>
      </c>
      <c r="D1096" t="s">
        <v>3632</v>
      </c>
      <c r="E1096" t="s">
        <v>89</v>
      </c>
      <c r="F1096" t="s">
        <v>11</v>
      </c>
      <c r="G1096" t="s">
        <v>22</v>
      </c>
      <c r="H1096" t="s">
        <v>378</v>
      </c>
      <c r="I1096" t="s">
        <v>225</v>
      </c>
      <c r="J1096" t="s">
        <v>225</v>
      </c>
      <c r="K1096" t="s">
        <v>4500</v>
      </c>
      <c r="L1096" t="s">
        <v>143</v>
      </c>
      <c r="M1096" t="s">
        <v>3633</v>
      </c>
      <c r="N1096" s="9">
        <v>69.95</v>
      </c>
      <c r="O1096">
        <v>1</v>
      </c>
      <c r="P1096" s="9">
        <f t="shared" si="21"/>
        <v>69.95</v>
      </c>
    </row>
    <row r="1097" spans="1:16" x14ac:dyDescent="0.25">
      <c r="A1097" t="s">
        <v>3621</v>
      </c>
      <c r="B1097" t="s">
        <v>3634</v>
      </c>
      <c r="C1097" t="s">
        <v>3631</v>
      </c>
      <c r="D1097" t="s">
        <v>3635</v>
      </c>
      <c r="E1097" t="s">
        <v>30</v>
      </c>
      <c r="F1097" t="s">
        <v>11</v>
      </c>
      <c r="G1097" t="s">
        <v>22</v>
      </c>
      <c r="H1097" t="s">
        <v>378</v>
      </c>
      <c r="I1097" t="s">
        <v>225</v>
      </c>
      <c r="J1097" t="s">
        <v>225</v>
      </c>
      <c r="K1097" t="s">
        <v>4500</v>
      </c>
      <c r="L1097" t="s">
        <v>143</v>
      </c>
      <c r="M1097" t="s">
        <v>3633</v>
      </c>
      <c r="N1097" s="9">
        <v>69.95</v>
      </c>
      <c r="O1097">
        <v>1</v>
      </c>
      <c r="P1097" s="9">
        <f t="shared" si="21"/>
        <v>69.95</v>
      </c>
    </row>
    <row r="1098" spans="1:16" x14ac:dyDescent="0.25">
      <c r="A1098" t="s">
        <v>3621</v>
      </c>
      <c r="B1098" t="s">
        <v>3636</v>
      </c>
      <c r="C1098" t="s">
        <v>3631</v>
      </c>
      <c r="D1098" t="s">
        <v>3637</v>
      </c>
      <c r="E1098" t="s">
        <v>139</v>
      </c>
      <c r="F1098" t="s">
        <v>11</v>
      </c>
      <c r="G1098" t="s">
        <v>22</v>
      </c>
      <c r="H1098" t="s">
        <v>378</v>
      </c>
      <c r="I1098" t="s">
        <v>225</v>
      </c>
      <c r="J1098" t="s">
        <v>225</v>
      </c>
      <c r="K1098" t="s">
        <v>4500</v>
      </c>
      <c r="L1098" t="s">
        <v>143</v>
      </c>
      <c r="M1098" t="s">
        <v>3633</v>
      </c>
      <c r="N1098" s="9">
        <v>69.95</v>
      </c>
      <c r="O1098">
        <v>1</v>
      </c>
      <c r="P1098" s="9">
        <f t="shared" si="21"/>
        <v>69.95</v>
      </c>
    </row>
    <row r="1099" spans="1:16" x14ac:dyDescent="0.25">
      <c r="A1099" t="s">
        <v>3621</v>
      </c>
      <c r="B1099" t="s">
        <v>3638</v>
      </c>
      <c r="C1099" t="s">
        <v>3639</v>
      </c>
      <c r="D1099" t="s">
        <v>3640</v>
      </c>
      <c r="E1099" t="s">
        <v>89</v>
      </c>
      <c r="F1099" t="s">
        <v>11</v>
      </c>
      <c r="G1099" t="s">
        <v>22</v>
      </c>
      <c r="H1099" t="s">
        <v>378</v>
      </c>
      <c r="I1099" t="s">
        <v>225</v>
      </c>
      <c r="J1099" t="s">
        <v>225</v>
      </c>
      <c r="K1099" t="s">
        <v>4500</v>
      </c>
      <c r="L1099" t="s">
        <v>127</v>
      </c>
      <c r="M1099" t="s">
        <v>3633</v>
      </c>
      <c r="N1099" s="9">
        <v>79.95</v>
      </c>
      <c r="O1099">
        <v>1</v>
      </c>
      <c r="P1099" s="9">
        <f t="shared" si="21"/>
        <v>79.95</v>
      </c>
    </row>
    <row r="1100" spans="1:16" x14ac:dyDescent="0.25">
      <c r="A1100" t="s">
        <v>3621</v>
      </c>
      <c r="B1100" t="s">
        <v>3641</v>
      </c>
      <c r="C1100" t="s">
        <v>3639</v>
      </c>
      <c r="D1100" t="s">
        <v>3642</v>
      </c>
      <c r="E1100" t="s">
        <v>139</v>
      </c>
      <c r="F1100" t="s">
        <v>11</v>
      </c>
      <c r="G1100" t="s">
        <v>22</v>
      </c>
      <c r="H1100" t="s">
        <v>378</v>
      </c>
      <c r="I1100" t="s">
        <v>225</v>
      </c>
      <c r="J1100" t="s">
        <v>225</v>
      </c>
      <c r="K1100" t="s">
        <v>4500</v>
      </c>
      <c r="L1100" t="s">
        <v>127</v>
      </c>
      <c r="M1100" t="s">
        <v>3633</v>
      </c>
      <c r="N1100" s="9">
        <v>79.95</v>
      </c>
      <c r="O1100">
        <v>2</v>
      </c>
      <c r="P1100" s="9">
        <f t="shared" si="21"/>
        <v>159.9</v>
      </c>
    </row>
    <row r="1101" spans="1:16" x14ac:dyDescent="0.25">
      <c r="A1101" t="s">
        <v>3647</v>
      </c>
      <c r="B1101" t="s">
        <v>3643</v>
      </c>
      <c r="C1101" t="s">
        <v>3644</v>
      </c>
      <c r="D1101" t="s">
        <v>3645</v>
      </c>
      <c r="E1101" t="s">
        <v>89</v>
      </c>
      <c r="F1101" t="s">
        <v>11</v>
      </c>
      <c r="G1101" t="s">
        <v>22</v>
      </c>
      <c r="H1101" t="s">
        <v>90</v>
      </c>
      <c r="I1101" t="s">
        <v>90</v>
      </c>
      <c r="J1101" t="s">
        <v>90</v>
      </c>
      <c r="K1101" t="s">
        <v>4500</v>
      </c>
      <c r="L1101" t="s">
        <v>281</v>
      </c>
      <c r="M1101" t="s">
        <v>3646</v>
      </c>
      <c r="N1101" s="9">
        <v>314.60000000000002</v>
      </c>
      <c r="O1101">
        <v>1</v>
      </c>
      <c r="P1101" s="9">
        <f t="shared" si="21"/>
        <v>314.60000000000002</v>
      </c>
    </row>
    <row r="1102" spans="1:16" x14ac:dyDescent="0.25">
      <c r="A1102" t="s">
        <v>3647</v>
      </c>
      <c r="B1102" t="s">
        <v>3648</v>
      </c>
      <c r="C1102" t="s">
        <v>3644</v>
      </c>
      <c r="D1102" t="s">
        <v>3649</v>
      </c>
      <c r="E1102" t="s">
        <v>21</v>
      </c>
      <c r="F1102" t="s">
        <v>11</v>
      </c>
      <c r="G1102" t="s">
        <v>22</v>
      </c>
      <c r="H1102" t="s">
        <v>90</v>
      </c>
      <c r="I1102" t="s">
        <v>90</v>
      </c>
      <c r="J1102" t="s">
        <v>90</v>
      </c>
      <c r="K1102" t="s">
        <v>4500</v>
      </c>
      <c r="L1102" t="s">
        <v>281</v>
      </c>
      <c r="M1102" t="s">
        <v>3646</v>
      </c>
      <c r="N1102" s="9">
        <v>314.60000000000002</v>
      </c>
      <c r="O1102">
        <v>1</v>
      </c>
      <c r="P1102" s="9">
        <f t="shared" si="21"/>
        <v>314.60000000000002</v>
      </c>
    </row>
    <row r="1103" spans="1:16" x14ac:dyDescent="0.25">
      <c r="A1103" t="s">
        <v>3647</v>
      </c>
      <c r="B1103" t="s">
        <v>3650</v>
      </c>
      <c r="C1103" t="s">
        <v>3644</v>
      </c>
      <c r="D1103" t="s">
        <v>3651</v>
      </c>
      <c r="E1103" t="s">
        <v>30</v>
      </c>
      <c r="F1103" t="s">
        <v>11</v>
      </c>
      <c r="G1103" t="s">
        <v>22</v>
      </c>
      <c r="H1103" t="s">
        <v>90</v>
      </c>
      <c r="I1103" t="s">
        <v>90</v>
      </c>
      <c r="J1103" t="s">
        <v>90</v>
      </c>
      <c r="K1103" t="s">
        <v>4500</v>
      </c>
      <c r="L1103" t="s">
        <v>281</v>
      </c>
      <c r="M1103" t="s">
        <v>3646</v>
      </c>
      <c r="N1103" s="9">
        <v>314.60000000000002</v>
      </c>
      <c r="O1103">
        <v>1</v>
      </c>
      <c r="P1103" s="9">
        <f t="shared" si="21"/>
        <v>314.60000000000002</v>
      </c>
    </row>
    <row r="1104" spans="1:16" x14ac:dyDescent="0.25">
      <c r="A1104" t="s">
        <v>3647</v>
      </c>
      <c r="B1104" t="s">
        <v>3652</v>
      </c>
      <c r="C1104" t="s">
        <v>3644</v>
      </c>
      <c r="D1104" t="s">
        <v>3653</v>
      </c>
      <c r="E1104" t="s">
        <v>10</v>
      </c>
      <c r="F1104" t="s">
        <v>11</v>
      </c>
      <c r="G1104" t="s">
        <v>22</v>
      </c>
      <c r="H1104" t="s">
        <v>90</v>
      </c>
      <c r="I1104" t="s">
        <v>90</v>
      </c>
      <c r="J1104" t="s">
        <v>90</v>
      </c>
      <c r="K1104" t="s">
        <v>4500</v>
      </c>
      <c r="L1104" t="s">
        <v>281</v>
      </c>
      <c r="M1104" t="s">
        <v>3646</v>
      </c>
      <c r="N1104" s="9">
        <v>314.60000000000002</v>
      </c>
      <c r="O1104">
        <v>1</v>
      </c>
      <c r="P1104" s="9">
        <f t="shared" si="21"/>
        <v>314.60000000000002</v>
      </c>
    </row>
    <row r="1105" spans="1:16" x14ac:dyDescent="0.25">
      <c r="A1105" t="s">
        <v>3647</v>
      </c>
      <c r="B1105" t="s">
        <v>3656</v>
      </c>
      <c r="C1105" t="s">
        <v>3654</v>
      </c>
      <c r="D1105" t="s">
        <v>3657</v>
      </c>
      <c r="E1105" t="s">
        <v>21</v>
      </c>
      <c r="F1105" t="s">
        <v>11</v>
      </c>
      <c r="G1105" t="s">
        <v>22</v>
      </c>
      <c r="H1105" t="s">
        <v>215</v>
      </c>
      <c r="I1105" t="s">
        <v>215</v>
      </c>
      <c r="J1105" t="s">
        <v>215</v>
      </c>
      <c r="K1105" t="s">
        <v>4502</v>
      </c>
      <c r="L1105" t="s">
        <v>143</v>
      </c>
      <c r="M1105" t="s">
        <v>3655</v>
      </c>
      <c r="N1105" s="9">
        <v>299</v>
      </c>
      <c r="O1105">
        <v>1</v>
      </c>
      <c r="P1105" s="9">
        <f t="shared" si="21"/>
        <v>299</v>
      </c>
    </row>
    <row r="1106" spans="1:16" x14ac:dyDescent="0.25">
      <c r="A1106" t="s">
        <v>3647</v>
      </c>
      <c r="B1106" t="s">
        <v>3658</v>
      </c>
      <c r="C1106" t="s">
        <v>3659</v>
      </c>
      <c r="D1106" t="s">
        <v>3660</v>
      </c>
      <c r="E1106" t="s">
        <v>21</v>
      </c>
      <c r="F1106" t="s">
        <v>11</v>
      </c>
      <c r="G1106" t="s">
        <v>22</v>
      </c>
      <c r="H1106" t="s">
        <v>215</v>
      </c>
      <c r="I1106" t="s">
        <v>215</v>
      </c>
      <c r="J1106" t="s">
        <v>215</v>
      </c>
      <c r="K1106" t="s">
        <v>4502</v>
      </c>
      <c r="L1106" t="s">
        <v>54</v>
      </c>
      <c r="M1106" t="s">
        <v>3655</v>
      </c>
      <c r="N1106" s="9">
        <v>299</v>
      </c>
      <c r="O1106">
        <v>1</v>
      </c>
      <c r="P1106" s="9">
        <f t="shared" si="21"/>
        <v>299</v>
      </c>
    </row>
    <row r="1107" spans="1:16" x14ac:dyDescent="0.25">
      <c r="A1107" t="s">
        <v>3647</v>
      </c>
      <c r="B1107" t="s">
        <v>3661</v>
      </c>
      <c r="C1107" t="s">
        <v>3659</v>
      </c>
      <c r="D1107" t="s">
        <v>3662</v>
      </c>
      <c r="E1107" t="s">
        <v>30</v>
      </c>
      <c r="F1107" t="s">
        <v>11</v>
      </c>
      <c r="G1107" t="s">
        <v>22</v>
      </c>
      <c r="H1107" t="s">
        <v>215</v>
      </c>
      <c r="I1107" t="s">
        <v>215</v>
      </c>
      <c r="J1107" t="s">
        <v>215</v>
      </c>
      <c r="K1107" t="s">
        <v>4502</v>
      </c>
      <c r="L1107" t="s">
        <v>54</v>
      </c>
      <c r="M1107" t="s">
        <v>3655</v>
      </c>
      <c r="N1107" s="9">
        <v>299</v>
      </c>
      <c r="O1107">
        <v>1</v>
      </c>
      <c r="P1107" s="9">
        <f t="shared" si="21"/>
        <v>299</v>
      </c>
    </row>
    <row r="1108" spans="1:16" x14ac:dyDescent="0.25">
      <c r="A1108" t="s">
        <v>3647</v>
      </c>
      <c r="B1108" t="s">
        <v>3664</v>
      </c>
      <c r="C1108" t="s">
        <v>3665</v>
      </c>
      <c r="D1108" t="s">
        <v>3666</v>
      </c>
      <c r="E1108" t="s">
        <v>89</v>
      </c>
      <c r="F1108" t="s">
        <v>11</v>
      </c>
      <c r="G1108" t="s">
        <v>22</v>
      </c>
      <c r="H1108" t="s">
        <v>215</v>
      </c>
      <c r="I1108" t="s">
        <v>215</v>
      </c>
      <c r="J1108" t="s">
        <v>215</v>
      </c>
      <c r="K1108" t="s">
        <v>4502</v>
      </c>
      <c r="L1108" t="s">
        <v>143</v>
      </c>
      <c r="M1108" t="s">
        <v>3667</v>
      </c>
      <c r="N1108" s="9">
        <v>319.8</v>
      </c>
      <c r="O1108">
        <v>1</v>
      </c>
      <c r="P1108" s="9">
        <f t="shared" si="21"/>
        <v>319.8</v>
      </c>
    </row>
    <row r="1109" spans="1:16" x14ac:dyDescent="0.25">
      <c r="A1109" t="s">
        <v>3647</v>
      </c>
      <c r="B1109" t="s">
        <v>3668</v>
      </c>
      <c r="C1109" t="s">
        <v>3665</v>
      </c>
      <c r="D1109" t="s">
        <v>3669</v>
      </c>
      <c r="E1109" t="s">
        <v>21</v>
      </c>
      <c r="F1109" t="s">
        <v>11</v>
      </c>
      <c r="G1109" t="s">
        <v>22</v>
      </c>
      <c r="H1109" t="s">
        <v>215</v>
      </c>
      <c r="I1109" t="s">
        <v>215</v>
      </c>
      <c r="J1109" t="s">
        <v>215</v>
      </c>
      <c r="K1109" t="s">
        <v>4502</v>
      </c>
      <c r="L1109" t="s">
        <v>143</v>
      </c>
      <c r="M1109" t="s">
        <v>3667</v>
      </c>
      <c r="N1109" s="9">
        <v>319.8</v>
      </c>
      <c r="O1109">
        <v>1</v>
      </c>
      <c r="P1109" s="9">
        <f t="shared" si="21"/>
        <v>319.8</v>
      </c>
    </row>
    <row r="1110" spans="1:16" x14ac:dyDescent="0.25">
      <c r="A1110" t="s">
        <v>3647</v>
      </c>
      <c r="B1110" t="s">
        <v>3670</v>
      </c>
      <c r="C1110" t="s">
        <v>3665</v>
      </c>
      <c r="D1110" t="s">
        <v>3671</v>
      </c>
      <c r="E1110" t="s">
        <v>139</v>
      </c>
      <c r="F1110" t="s">
        <v>11</v>
      </c>
      <c r="G1110" t="s">
        <v>22</v>
      </c>
      <c r="H1110" t="s">
        <v>215</v>
      </c>
      <c r="I1110" t="s">
        <v>215</v>
      </c>
      <c r="J1110" t="s">
        <v>215</v>
      </c>
      <c r="K1110" t="s">
        <v>4502</v>
      </c>
      <c r="L1110" t="s">
        <v>143</v>
      </c>
      <c r="M1110" t="s">
        <v>3667</v>
      </c>
      <c r="N1110" s="9">
        <v>319.8</v>
      </c>
      <c r="O1110">
        <v>2</v>
      </c>
      <c r="P1110" s="9">
        <f t="shared" si="21"/>
        <v>639.6</v>
      </c>
    </row>
    <row r="1111" spans="1:16" x14ac:dyDescent="0.25">
      <c r="A1111" t="s">
        <v>3647</v>
      </c>
      <c r="B1111" t="s">
        <v>3672</v>
      </c>
      <c r="C1111" t="s">
        <v>3665</v>
      </c>
      <c r="D1111" t="s">
        <v>3673</v>
      </c>
      <c r="E1111" t="s">
        <v>10</v>
      </c>
      <c r="F1111" t="s">
        <v>11</v>
      </c>
      <c r="G1111" t="s">
        <v>22</v>
      </c>
      <c r="H1111" t="s">
        <v>215</v>
      </c>
      <c r="I1111" t="s">
        <v>215</v>
      </c>
      <c r="J1111" t="s">
        <v>215</v>
      </c>
      <c r="K1111" t="s">
        <v>4502</v>
      </c>
      <c r="L1111" t="s">
        <v>143</v>
      </c>
      <c r="M1111" t="s">
        <v>3667</v>
      </c>
      <c r="N1111" s="9">
        <v>319.8</v>
      </c>
      <c r="O1111">
        <v>2</v>
      </c>
      <c r="P1111" s="9">
        <f t="shared" si="21"/>
        <v>639.6</v>
      </c>
    </row>
    <row r="1112" spans="1:16" x14ac:dyDescent="0.25">
      <c r="A1112" t="s">
        <v>3647</v>
      </c>
      <c r="B1112" t="s">
        <v>3674</v>
      </c>
      <c r="C1112" t="s">
        <v>3665</v>
      </c>
      <c r="D1112" t="s">
        <v>3675</v>
      </c>
      <c r="E1112" t="s">
        <v>35</v>
      </c>
      <c r="F1112" t="s">
        <v>11</v>
      </c>
      <c r="G1112" t="s">
        <v>22</v>
      </c>
      <c r="H1112" t="s">
        <v>215</v>
      </c>
      <c r="I1112" t="s">
        <v>215</v>
      </c>
      <c r="J1112" t="s">
        <v>215</v>
      </c>
      <c r="K1112" t="s">
        <v>4502</v>
      </c>
      <c r="L1112" t="s">
        <v>143</v>
      </c>
      <c r="M1112" t="s">
        <v>3667</v>
      </c>
      <c r="N1112" s="9">
        <v>319.8</v>
      </c>
      <c r="O1112">
        <v>1</v>
      </c>
      <c r="P1112" s="9">
        <f t="shared" ref="P1112:P1135" si="22">O1112*N1112</f>
        <v>319.8</v>
      </c>
    </row>
    <row r="1113" spans="1:16" x14ac:dyDescent="0.25">
      <c r="A1113" t="s">
        <v>3647</v>
      </c>
      <c r="B1113" t="s">
        <v>3678</v>
      </c>
      <c r="C1113" t="s">
        <v>3676</v>
      </c>
      <c r="D1113" t="s">
        <v>3679</v>
      </c>
      <c r="E1113" t="s">
        <v>10</v>
      </c>
      <c r="F1113" t="s">
        <v>11</v>
      </c>
      <c r="G1113" t="s">
        <v>22</v>
      </c>
      <c r="H1113" t="s">
        <v>215</v>
      </c>
      <c r="I1113" t="s">
        <v>215</v>
      </c>
      <c r="J1113" t="s">
        <v>215</v>
      </c>
      <c r="K1113" t="s">
        <v>4502</v>
      </c>
      <c r="L1113" t="s">
        <v>405</v>
      </c>
      <c r="M1113" t="s">
        <v>3677</v>
      </c>
      <c r="N1113" s="9">
        <v>366.6</v>
      </c>
      <c r="O1113">
        <v>1</v>
      </c>
      <c r="P1113" s="9">
        <f t="shared" si="22"/>
        <v>366.6</v>
      </c>
    </row>
    <row r="1114" spans="1:16" x14ac:dyDescent="0.25">
      <c r="A1114" t="s">
        <v>3647</v>
      </c>
      <c r="B1114" t="s">
        <v>3680</v>
      </c>
      <c r="C1114" t="s">
        <v>3676</v>
      </c>
      <c r="D1114" t="s">
        <v>3681</v>
      </c>
      <c r="E1114" t="s">
        <v>35</v>
      </c>
      <c r="F1114" t="s">
        <v>11</v>
      </c>
      <c r="G1114" t="s">
        <v>22</v>
      </c>
      <c r="H1114" t="s">
        <v>215</v>
      </c>
      <c r="I1114" t="s">
        <v>215</v>
      </c>
      <c r="J1114" t="s">
        <v>215</v>
      </c>
      <c r="K1114" t="s">
        <v>4502</v>
      </c>
      <c r="L1114" t="s">
        <v>405</v>
      </c>
      <c r="M1114" t="s">
        <v>3677</v>
      </c>
      <c r="N1114" s="9">
        <v>366.6</v>
      </c>
      <c r="O1114">
        <v>1</v>
      </c>
      <c r="P1114" s="9">
        <f t="shared" si="22"/>
        <v>366.6</v>
      </c>
    </row>
    <row r="1115" spans="1:16" x14ac:dyDescent="0.25">
      <c r="A1115" t="s">
        <v>3647</v>
      </c>
      <c r="B1115" t="s">
        <v>3683</v>
      </c>
      <c r="C1115" t="s">
        <v>3682</v>
      </c>
      <c r="D1115" t="s">
        <v>3684</v>
      </c>
      <c r="E1115" t="s">
        <v>21</v>
      </c>
      <c r="F1115" t="s">
        <v>11</v>
      </c>
      <c r="G1115" t="s">
        <v>22</v>
      </c>
      <c r="H1115" t="s">
        <v>215</v>
      </c>
      <c r="I1115" t="s">
        <v>215</v>
      </c>
      <c r="J1115" t="s">
        <v>215</v>
      </c>
      <c r="K1115" t="s">
        <v>4502</v>
      </c>
      <c r="L1115" t="s">
        <v>2261</v>
      </c>
      <c r="M1115" t="s">
        <v>3663</v>
      </c>
      <c r="N1115" s="9">
        <v>309.39</v>
      </c>
      <c r="O1115">
        <v>2</v>
      </c>
      <c r="P1115" s="9">
        <f t="shared" si="22"/>
        <v>618.78</v>
      </c>
    </row>
    <row r="1116" spans="1:16" x14ac:dyDescent="0.25">
      <c r="A1116" t="s">
        <v>3647</v>
      </c>
      <c r="B1116" t="s">
        <v>3685</v>
      </c>
      <c r="C1116" t="s">
        <v>3682</v>
      </c>
      <c r="D1116" t="s">
        <v>3686</v>
      </c>
      <c r="E1116" t="s">
        <v>30</v>
      </c>
      <c r="F1116" t="s">
        <v>11</v>
      </c>
      <c r="G1116" t="s">
        <v>22</v>
      </c>
      <c r="H1116" t="s">
        <v>215</v>
      </c>
      <c r="I1116" t="s">
        <v>215</v>
      </c>
      <c r="J1116" t="s">
        <v>215</v>
      </c>
      <c r="K1116" t="s">
        <v>4502</v>
      </c>
      <c r="L1116" t="s">
        <v>2261</v>
      </c>
      <c r="M1116" t="s">
        <v>3663</v>
      </c>
      <c r="N1116" s="9">
        <v>309.39</v>
      </c>
      <c r="O1116">
        <v>3</v>
      </c>
      <c r="P1116" s="9">
        <f t="shared" si="22"/>
        <v>928.17</v>
      </c>
    </row>
    <row r="1117" spans="1:16" x14ac:dyDescent="0.25">
      <c r="A1117" t="s">
        <v>3647</v>
      </c>
      <c r="B1117" t="s">
        <v>3687</v>
      </c>
      <c r="C1117" t="s">
        <v>3682</v>
      </c>
      <c r="D1117" t="s">
        <v>3688</v>
      </c>
      <c r="E1117" t="s">
        <v>139</v>
      </c>
      <c r="F1117" t="s">
        <v>11</v>
      </c>
      <c r="G1117" t="s">
        <v>22</v>
      </c>
      <c r="H1117" t="s">
        <v>215</v>
      </c>
      <c r="I1117" t="s">
        <v>215</v>
      </c>
      <c r="J1117" t="s">
        <v>215</v>
      </c>
      <c r="K1117" t="s">
        <v>4502</v>
      </c>
      <c r="L1117" t="s">
        <v>2261</v>
      </c>
      <c r="M1117" t="s">
        <v>3663</v>
      </c>
      <c r="N1117" s="9">
        <v>309.39</v>
      </c>
      <c r="O1117">
        <v>3</v>
      </c>
      <c r="P1117" s="9">
        <f t="shared" si="22"/>
        <v>928.17</v>
      </c>
    </row>
    <row r="1118" spans="1:16" x14ac:dyDescent="0.25">
      <c r="A1118" t="s">
        <v>3647</v>
      </c>
      <c r="B1118" t="s">
        <v>3689</v>
      </c>
      <c r="C1118" t="s">
        <v>3682</v>
      </c>
      <c r="D1118" t="s">
        <v>3690</v>
      </c>
      <c r="E1118" t="s">
        <v>10</v>
      </c>
      <c r="F1118" t="s">
        <v>11</v>
      </c>
      <c r="G1118" t="s">
        <v>22</v>
      </c>
      <c r="H1118" t="s">
        <v>215</v>
      </c>
      <c r="I1118" t="s">
        <v>215</v>
      </c>
      <c r="J1118" t="s">
        <v>215</v>
      </c>
      <c r="K1118" t="s">
        <v>4502</v>
      </c>
      <c r="L1118" t="s">
        <v>2261</v>
      </c>
      <c r="M1118" t="s">
        <v>3663</v>
      </c>
      <c r="N1118" s="9">
        <v>309.39</v>
      </c>
      <c r="O1118">
        <v>2</v>
      </c>
      <c r="P1118" s="9">
        <f t="shared" si="22"/>
        <v>618.78</v>
      </c>
    </row>
    <row r="1119" spans="1:16" x14ac:dyDescent="0.25">
      <c r="A1119" t="s">
        <v>3488</v>
      </c>
      <c r="B1119" t="s">
        <v>3691</v>
      </c>
      <c r="C1119" t="s">
        <v>3692</v>
      </c>
      <c r="D1119" t="s">
        <v>3693</v>
      </c>
      <c r="E1119" t="s">
        <v>104</v>
      </c>
      <c r="F1119" t="s">
        <v>11</v>
      </c>
      <c r="G1119" t="s">
        <v>22</v>
      </c>
      <c r="H1119" t="s">
        <v>125</v>
      </c>
      <c r="I1119" t="s">
        <v>201</v>
      </c>
      <c r="J1119" t="s">
        <v>201</v>
      </c>
      <c r="K1119" t="s">
        <v>4500</v>
      </c>
      <c r="L1119" t="s">
        <v>50</v>
      </c>
      <c r="M1119" t="s">
        <v>3487</v>
      </c>
      <c r="N1119" s="9">
        <v>89.95</v>
      </c>
      <c r="O1119">
        <v>3</v>
      </c>
      <c r="P1119" s="9">
        <f t="shared" si="22"/>
        <v>269.85000000000002</v>
      </c>
    </row>
    <row r="1120" spans="1:16" x14ac:dyDescent="0.25">
      <c r="A1120" t="s">
        <v>3488</v>
      </c>
      <c r="B1120" t="s">
        <v>3694</v>
      </c>
      <c r="C1120" t="s">
        <v>3692</v>
      </c>
      <c r="D1120" t="s">
        <v>3695</v>
      </c>
      <c r="E1120" t="s">
        <v>89</v>
      </c>
      <c r="F1120" t="s">
        <v>11</v>
      </c>
      <c r="G1120" t="s">
        <v>22</v>
      </c>
      <c r="H1120" t="s">
        <v>125</v>
      </c>
      <c r="I1120" t="s">
        <v>201</v>
      </c>
      <c r="J1120" t="s">
        <v>201</v>
      </c>
      <c r="K1120" t="s">
        <v>4500</v>
      </c>
      <c r="L1120" t="s">
        <v>50</v>
      </c>
      <c r="M1120" t="s">
        <v>3487</v>
      </c>
      <c r="N1120" s="9">
        <v>89.95</v>
      </c>
      <c r="O1120">
        <v>7</v>
      </c>
      <c r="P1120" s="9">
        <f t="shared" si="22"/>
        <v>629.65</v>
      </c>
    </row>
    <row r="1121" spans="1:16" x14ac:dyDescent="0.25">
      <c r="A1121" t="s">
        <v>3488</v>
      </c>
      <c r="B1121" t="s">
        <v>3696</v>
      </c>
      <c r="C1121" t="s">
        <v>3692</v>
      </c>
      <c r="D1121" t="s">
        <v>3697</v>
      </c>
      <c r="E1121" t="s">
        <v>21</v>
      </c>
      <c r="F1121" t="s">
        <v>11</v>
      </c>
      <c r="G1121" t="s">
        <v>22</v>
      </c>
      <c r="H1121" t="s">
        <v>125</v>
      </c>
      <c r="I1121" t="s">
        <v>201</v>
      </c>
      <c r="J1121" t="s">
        <v>201</v>
      </c>
      <c r="K1121" t="s">
        <v>4500</v>
      </c>
      <c r="L1121" t="s">
        <v>50</v>
      </c>
      <c r="M1121" t="s">
        <v>3487</v>
      </c>
      <c r="N1121" s="9">
        <v>89.95</v>
      </c>
      <c r="O1121">
        <v>12</v>
      </c>
      <c r="P1121" s="9">
        <f t="shared" si="22"/>
        <v>1079.4000000000001</v>
      </c>
    </row>
    <row r="1122" spans="1:16" x14ac:dyDescent="0.25">
      <c r="A1122" t="s">
        <v>3488</v>
      </c>
      <c r="B1122" t="s">
        <v>3698</v>
      </c>
      <c r="C1122" t="s">
        <v>3692</v>
      </c>
      <c r="D1122" t="s">
        <v>3699</v>
      </c>
      <c r="E1122" t="s">
        <v>139</v>
      </c>
      <c r="F1122" t="s">
        <v>11</v>
      </c>
      <c r="G1122" t="s">
        <v>22</v>
      </c>
      <c r="H1122" t="s">
        <v>125</v>
      </c>
      <c r="I1122" t="s">
        <v>201</v>
      </c>
      <c r="J1122" t="s">
        <v>201</v>
      </c>
      <c r="K1122" t="s">
        <v>4500</v>
      </c>
      <c r="L1122" t="s">
        <v>50</v>
      </c>
      <c r="M1122" t="s">
        <v>3487</v>
      </c>
      <c r="N1122" s="9">
        <v>89.95</v>
      </c>
      <c r="O1122">
        <v>12</v>
      </c>
      <c r="P1122" s="9">
        <f t="shared" si="22"/>
        <v>1079.4000000000001</v>
      </c>
    </row>
    <row r="1123" spans="1:16" x14ac:dyDescent="0.25">
      <c r="A1123" t="s">
        <v>3488</v>
      </c>
      <c r="B1123" t="s">
        <v>3700</v>
      </c>
      <c r="C1123" t="s">
        <v>3692</v>
      </c>
      <c r="D1123" t="s">
        <v>3701</v>
      </c>
      <c r="E1123" t="s">
        <v>10</v>
      </c>
      <c r="F1123" t="s">
        <v>11</v>
      </c>
      <c r="G1123" t="s">
        <v>22</v>
      </c>
      <c r="H1123" t="s">
        <v>125</v>
      </c>
      <c r="I1123" t="s">
        <v>201</v>
      </c>
      <c r="J1123" t="s">
        <v>201</v>
      </c>
      <c r="K1123" t="s">
        <v>4500</v>
      </c>
      <c r="L1123" t="s">
        <v>50</v>
      </c>
      <c r="M1123" t="s">
        <v>3487</v>
      </c>
      <c r="N1123" s="9">
        <v>89.95</v>
      </c>
      <c r="O1123">
        <v>12</v>
      </c>
      <c r="P1123" s="9">
        <f t="shared" si="22"/>
        <v>1079.4000000000001</v>
      </c>
    </row>
    <row r="1124" spans="1:16" x14ac:dyDescent="0.25">
      <c r="A1124" t="s">
        <v>3488</v>
      </c>
      <c r="B1124" t="s">
        <v>3702</v>
      </c>
      <c r="C1124" t="s">
        <v>3692</v>
      </c>
      <c r="D1124" t="s">
        <v>3703</v>
      </c>
      <c r="E1124" t="s">
        <v>35</v>
      </c>
      <c r="F1124" t="s">
        <v>11</v>
      </c>
      <c r="G1124" t="s">
        <v>22</v>
      </c>
      <c r="H1124" t="s">
        <v>125</v>
      </c>
      <c r="I1124" t="s">
        <v>201</v>
      </c>
      <c r="J1124" t="s">
        <v>201</v>
      </c>
      <c r="K1124" t="s">
        <v>4500</v>
      </c>
      <c r="L1124" t="s">
        <v>50</v>
      </c>
      <c r="M1124" t="s">
        <v>3487</v>
      </c>
      <c r="N1124" s="9">
        <v>89.95</v>
      </c>
      <c r="O1124">
        <v>8</v>
      </c>
      <c r="P1124" s="9">
        <f t="shared" si="22"/>
        <v>719.6</v>
      </c>
    </row>
    <row r="1125" spans="1:16" x14ac:dyDescent="0.25">
      <c r="A1125" t="s">
        <v>3507</v>
      </c>
      <c r="B1125" t="s">
        <v>3706</v>
      </c>
      <c r="C1125" t="s">
        <v>3704</v>
      </c>
      <c r="D1125" t="s">
        <v>3707</v>
      </c>
      <c r="E1125" t="s">
        <v>408</v>
      </c>
      <c r="F1125" t="s">
        <v>11</v>
      </c>
      <c r="G1125" t="s">
        <v>22</v>
      </c>
      <c r="H1125" t="s">
        <v>215</v>
      </c>
      <c r="I1125" t="s">
        <v>215</v>
      </c>
      <c r="J1125" t="s">
        <v>215</v>
      </c>
      <c r="K1125" t="s">
        <v>4502</v>
      </c>
      <c r="L1125" t="s">
        <v>54</v>
      </c>
      <c r="M1125" t="s">
        <v>3705</v>
      </c>
      <c r="N1125" s="9">
        <v>185.12999999999997</v>
      </c>
      <c r="O1125">
        <v>1</v>
      </c>
      <c r="P1125" s="9">
        <f t="shared" si="22"/>
        <v>185.12999999999997</v>
      </c>
    </row>
    <row r="1126" spans="1:16" x14ac:dyDescent="0.25">
      <c r="A1126" t="s">
        <v>3507</v>
      </c>
      <c r="B1126" t="s">
        <v>3708</v>
      </c>
      <c r="C1126" t="s">
        <v>3704</v>
      </c>
      <c r="D1126" t="s">
        <v>3709</v>
      </c>
      <c r="E1126" t="s">
        <v>10</v>
      </c>
      <c r="F1126" t="s">
        <v>11</v>
      </c>
      <c r="G1126" t="s">
        <v>22</v>
      </c>
      <c r="H1126" t="s">
        <v>215</v>
      </c>
      <c r="I1126" t="s">
        <v>215</v>
      </c>
      <c r="J1126" t="s">
        <v>215</v>
      </c>
      <c r="K1126" t="s">
        <v>4502</v>
      </c>
      <c r="L1126" t="s">
        <v>54</v>
      </c>
      <c r="M1126" t="s">
        <v>3705</v>
      </c>
      <c r="N1126" s="9">
        <v>185.12999999999997</v>
      </c>
      <c r="O1126">
        <v>1</v>
      </c>
      <c r="P1126" s="9">
        <f t="shared" si="22"/>
        <v>185.12999999999997</v>
      </c>
    </row>
    <row r="1127" spans="1:16" x14ac:dyDescent="0.25">
      <c r="A1127" t="s">
        <v>3545</v>
      </c>
      <c r="B1127" t="s">
        <v>3713</v>
      </c>
      <c r="C1127" t="s">
        <v>3710</v>
      </c>
      <c r="D1127" t="s">
        <v>3714</v>
      </c>
      <c r="E1127" t="s">
        <v>21</v>
      </c>
      <c r="F1127" t="s">
        <v>11</v>
      </c>
      <c r="G1127" t="s">
        <v>113</v>
      </c>
      <c r="H1127" t="s">
        <v>170</v>
      </c>
      <c r="I1127" t="s">
        <v>187</v>
      </c>
      <c r="J1127" t="s">
        <v>187</v>
      </c>
      <c r="K1127" t="s">
        <v>4500</v>
      </c>
      <c r="L1127" t="s">
        <v>3711</v>
      </c>
      <c r="M1127" t="s">
        <v>3712</v>
      </c>
      <c r="N1127" s="9">
        <v>59.9</v>
      </c>
      <c r="O1127">
        <v>1</v>
      </c>
      <c r="P1127" s="9">
        <f t="shared" si="22"/>
        <v>59.9</v>
      </c>
    </row>
    <row r="1128" spans="1:16" x14ac:dyDescent="0.25">
      <c r="A1128" t="s">
        <v>3545</v>
      </c>
      <c r="B1128" t="s">
        <v>3715</v>
      </c>
      <c r="C1128" t="s">
        <v>3710</v>
      </c>
      <c r="D1128" t="s">
        <v>3716</v>
      </c>
      <c r="E1128" t="s">
        <v>30</v>
      </c>
      <c r="F1128" t="s">
        <v>11</v>
      </c>
      <c r="G1128" t="s">
        <v>113</v>
      </c>
      <c r="H1128" t="s">
        <v>170</v>
      </c>
      <c r="I1128" t="s">
        <v>187</v>
      </c>
      <c r="J1128" t="s">
        <v>187</v>
      </c>
      <c r="K1128" t="s">
        <v>4500</v>
      </c>
      <c r="L1128" t="s">
        <v>3711</v>
      </c>
      <c r="M1128" t="s">
        <v>3712</v>
      </c>
      <c r="N1128" s="9">
        <v>59.9</v>
      </c>
      <c r="O1128">
        <v>1</v>
      </c>
      <c r="P1128" s="9">
        <f t="shared" si="22"/>
        <v>59.9</v>
      </c>
    </row>
    <row r="1129" spans="1:16" x14ac:dyDescent="0.25">
      <c r="A1129" t="s">
        <v>3545</v>
      </c>
      <c r="B1129" t="s">
        <v>3717</v>
      </c>
      <c r="C1129" t="s">
        <v>3710</v>
      </c>
      <c r="D1129" t="s">
        <v>3718</v>
      </c>
      <c r="E1129" t="s">
        <v>139</v>
      </c>
      <c r="F1129" t="s">
        <v>11</v>
      </c>
      <c r="G1129" t="s">
        <v>113</v>
      </c>
      <c r="H1129" t="s">
        <v>170</v>
      </c>
      <c r="I1129" t="s">
        <v>187</v>
      </c>
      <c r="J1129" t="s">
        <v>187</v>
      </c>
      <c r="K1129" t="s">
        <v>4500</v>
      </c>
      <c r="L1129" t="s">
        <v>3711</v>
      </c>
      <c r="M1129" t="s">
        <v>3712</v>
      </c>
      <c r="N1129" s="9">
        <v>59.9</v>
      </c>
      <c r="O1129">
        <v>1</v>
      </c>
      <c r="P1129" s="9">
        <f t="shared" si="22"/>
        <v>59.9</v>
      </c>
    </row>
    <row r="1130" spans="1:16" x14ac:dyDescent="0.25">
      <c r="A1130" t="s">
        <v>3593</v>
      </c>
      <c r="B1130" t="s">
        <v>3720</v>
      </c>
      <c r="C1130" t="s">
        <v>3721</v>
      </c>
      <c r="D1130" t="s">
        <v>3722</v>
      </c>
      <c r="E1130" t="s">
        <v>30</v>
      </c>
      <c r="F1130" t="s">
        <v>11</v>
      </c>
      <c r="G1130" t="s">
        <v>22</v>
      </c>
      <c r="H1130" t="s">
        <v>23</v>
      </c>
      <c r="I1130" t="s">
        <v>23</v>
      </c>
      <c r="J1130" t="s">
        <v>23</v>
      </c>
      <c r="K1130" t="s">
        <v>4501</v>
      </c>
      <c r="L1130" t="s">
        <v>143</v>
      </c>
      <c r="M1130" t="s">
        <v>3719</v>
      </c>
      <c r="N1130" s="9">
        <v>324.8</v>
      </c>
      <c r="O1130">
        <v>1</v>
      </c>
      <c r="P1130" s="9">
        <f t="shared" si="22"/>
        <v>324.8</v>
      </c>
    </row>
    <row r="1131" spans="1:16" x14ac:dyDescent="0.25">
      <c r="A1131" t="s">
        <v>3723</v>
      </c>
      <c r="B1131" t="s">
        <v>3724</v>
      </c>
      <c r="C1131" t="s">
        <v>3725</v>
      </c>
      <c r="D1131" t="s">
        <v>3726</v>
      </c>
      <c r="E1131" t="s">
        <v>21</v>
      </c>
      <c r="F1131" t="s">
        <v>11</v>
      </c>
      <c r="G1131" t="s">
        <v>22</v>
      </c>
      <c r="H1131" t="s">
        <v>215</v>
      </c>
      <c r="I1131" t="s">
        <v>1674</v>
      </c>
      <c r="J1131" t="s">
        <v>1674</v>
      </c>
      <c r="K1131" t="s">
        <v>4502</v>
      </c>
      <c r="L1131" t="s">
        <v>143</v>
      </c>
      <c r="M1131" t="s">
        <v>3727</v>
      </c>
      <c r="N1131" s="9">
        <v>350</v>
      </c>
      <c r="O1131">
        <v>1</v>
      </c>
      <c r="P1131" s="9">
        <f t="shared" si="22"/>
        <v>350</v>
      </c>
    </row>
    <row r="1132" spans="1:16" x14ac:dyDescent="0.25">
      <c r="A1132" t="s">
        <v>3723</v>
      </c>
      <c r="B1132" t="s">
        <v>3728</v>
      </c>
      <c r="C1132" t="s">
        <v>3729</v>
      </c>
      <c r="D1132" t="s">
        <v>3730</v>
      </c>
      <c r="E1132" t="s">
        <v>89</v>
      </c>
      <c r="F1132" t="s">
        <v>11</v>
      </c>
      <c r="G1132" t="s">
        <v>22</v>
      </c>
      <c r="H1132" t="s">
        <v>215</v>
      </c>
      <c r="I1132" t="s">
        <v>215</v>
      </c>
      <c r="J1132" t="s">
        <v>215</v>
      </c>
      <c r="K1132" t="s">
        <v>4502</v>
      </c>
      <c r="L1132" t="s">
        <v>143</v>
      </c>
      <c r="M1132" t="s">
        <v>3731</v>
      </c>
      <c r="N1132" s="9">
        <v>275</v>
      </c>
      <c r="O1132">
        <v>1</v>
      </c>
      <c r="P1132" s="9">
        <f t="shared" si="22"/>
        <v>275</v>
      </c>
    </row>
    <row r="1133" spans="1:16" x14ac:dyDescent="0.25">
      <c r="A1133" t="s">
        <v>3723</v>
      </c>
      <c r="B1133" t="s">
        <v>3732</v>
      </c>
      <c r="C1133" t="s">
        <v>3729</v>
      </c>
      <c r="D1133" t="s">
        <v>3733</v>
      </c>
      <c r="E1133" t="s">
        <v>21</v>
      </c>
      <c r="F1133" t="s">
        <v>11</v>
      </c>
      <c r="G1133" t="s">
        <v>22</v>
      </c>
      <c r="H1133" t="s">
        <v>215</v>
      </c>
      <c r="I1133" t="s">
        <v>215</v>
      </c>
      <c r="J1133" t="s">
        <v>215</v>
      </c>
      <c r="K1133" t="s">
        <v>4502</v>
      </c>
      <c r="L1133" t="s">
        <v>143</v>
      </c>
      <c r="M1133" t="s">
        <v>3731</v>
      </c>
      <c r="N1133" s="9">
        <v>275</v>
      </c>
      <c r="O1133">
        <v>1</v>
      </c>
      <c r="P1133" s="9">
        <f t="shared" si="22"/>
        <v>275</v>
      </c>
    </row>
    <row r="1134" spans="1:16" x14ac:dyDescent="0.25">
      <c r="A1134" t="s">
        <v>3723</v>
      </c>
      <c r="B1134" t="s">
        <v>3734</v>
      </c>
      <c r="C1134" t="s">
        <v>3735</v>
      </c>
      <c r="D1134" t="s">
        <v>3736</v>
      </c>
      <c r="E1134" t="s">
        <v>89</v>
      </c>
      <c r="F1134" t="s">
        <v>11</v>
      </c>
      <c r="G1134" t="s">
        <v>22</v>
      </c>
      <c r="H1134" t="s">
        <v>23</v>
      </c>
      <c r="I1134" t="s">
        <v>23</v>
      </c>
      <c r="J1134" t="s">
        <v>23</v>
      </c>
      <c r="K1134" t="s">
        <v>4501</v>
      </c>
      <c r="L1134" t="s">
        <v>185</v>
      </c>
      <c r="M1134" t="s">
        <v>3737</v>
      </c>
      <c r="N1134" s="9">
        <v>115</v>
      </c>
      <c r="O1134">
        <v>2</v>
      </c>
      <c r="P1134" s="9">
        <f t="shared" si="22"/>
        <v>230</v>
      </c>
    </row>
    <row r="1135" spans="1:16" x14ac:dyDescent="0.25">
      <c r="A1135" t="s">
        <v>3723</v>
      </c>
      <c r="B1135" t="s">
        <v>3738</v>
      </c>
      <c r="C1135" t="s">
        <v>3739</v>
      </c>
      <c r="D1135" t="s">
        <v>3740</v>
      </c>
      <c r="E1135" t="s">
        <v>89</v>
      </c>
      <c r="F1135" t="s">
        <v>11</v>
      </c>
      <c r="G1135" t="s">
        <v>22</v>
      </c>
      <c r="H1135" t="s">
        <v>23</v>
      </c>
      <c r="I1135" t="s">
        <v>24</v>
      </c>
      <c r="J1135" t="s">
        <v>24</v>
      </c>
      <c r="K1135" t="s">
        <v>4501</v>
      </c>
      <c r="L1135" t="s">
        <v>143</v>
      </c>
      <c r="M1135" t="s">
        <v>3741</v>
      </c>
      <c r="N1135" s="9">
        <v>110</v>
      </c>
      <c r="O1135">
        <v>1</v>
      </c>
      <c r="P1135" s="9">
        <f t="shared" si="22"/>
        <v>110</v>
      </c>
    </row>
    <row r="1136" spans="1:16" x14ac:dyDescent="0.25">
      <c r="A1136" t="s">
        <v>3742</v>
      </c>
      <c r="B1136" t="s">
        <v>3743</v>
      </c>
      <c r="C1136" t="s">
        <v>3744</v>
      </c>
      <c r="D1136" t="s">
        <v>3745</v>
      </c>
      <c r="E1136" t="s">
        <v>30</v>
      </c>
      <c r="F1136" t="s">
        <v>11</v>
      </c>
      <c r="G1136" t="s">
        <v>22</v>
      </c>
      <c r="H1136" t="s">
        <v>23</v>
      </c>
      <c r="I1136" t="s">
        <v>23</v>
      </c>
      <c r="J1136" t="s">
        <v>23</v>
      </c>
      <c r="K1136" t="s">
        <v>4501</v>
      </c>
      <c r="L1136" t="s">
        <v>143</v>
      </c>
      <c r="M1136" t="s">
        <v>3746</v>
      </c>
      <c r="N1136" s="9">
        <v>69.95</v>
      </c>
      <c r="O1136">
        <v>1</v>
      </c>
      <c r="P1136" s="9">
        <f t="shared" ref="P1136:P1171" si="23">O1136*N1136</f>
        <v>69.95</v>
      </c>
    </row>
    <row r="1137" spans="1:16" x14ac:dyDescent="0.25">
      <c r="A1137" t="s">
        <v>3751</v>
      </c>
      <c r="B1137" t="s">
        <v>3747</v>
      </c>
      <c r="C1137" t="s">
        <v>3748</v>
      </c>
      <c r="D1137" t="s">
        <v>3749</v>
      </c>
      <c r="E1137" t="s">
        <v>118</v>
      </c>
      <c r="F1137" t="s">
        <v>11</v>
      </c>
      <c r="G1137" t="s">
        <v>109</v>
      </c>
      <c r="H1137" t="s">
        <v>42</v>
      </c>
      <c r="I1137" t="s">
        <v>435</v>
      </c>
      <c r="J1137" t="s">
        <v>435</v>
      </c>
      <c r="K1137" t="s">
        <v>4501</v>
      </c>
      <c r="L1137" t="s">
        <v>380</v>
      </c>
      <c r="M1137" t="s">
        <v>3750</v>
      </c>
      <c r="N1137" s="9">
        <v>59.9</v>
      </c>
      <c r="O1137">
        <v>1</v>
      </c>
      <c r="P1137" s="9">
        <f t="shared" si="23"/>
        <v>59.9</v>
      </c>
    </row>
    <row r="1138" spans="1:16" x14ac:dyDescent="0.25">
      <c r="A1138" t="s">
        <v>3751</v>
      </c>
      <c r="B1138" t="s">
        <v>3752</v>
      </c>
      <c r="C1138" t="s">
        <v>3748</v>
      </c>
      <c r="D1138" t="s">
        <v>3753</v>
      </c>
      <c r="E1138" t="s">
        <v>119</v>
      </c>
      <c r="F1138" t="s">
        <v>11</v>
      </c>
      <c r="G1138" t="s">
        <v>109</v>
      </c>
      <c r="H1138" t="s">
        <v>42</v>
      </c>
      <c r="I1138" t="s">
        <v>435</v>
      </c>
      <c r="J1138" t="s">
        <v>435</v>
      </c>
      <c r="K1138" t="s">
        <v>4501</v>
      </c>
      <c r="L1138" t="s">
        <v>380</v>
      </c>
      <c r="M1138" t="s">
        <v>3750</v>
      </c>
      <c r="N1138" s="9">
        <v>59.9</v>
      </c>
      <c r="O1138">
        <v>1</v>
      </c>
      <c r="P1138" s="9">
        <f t="shared" si="23"/>
        <v>59.9</v>
      </c>
    </row>
    <row r="1139" spans="1:16" x14ac:dyDescent="0.25">
      <c r="A1139" t="s">
        <v>3751</v>
      </c>
      <c r="B1139" t="s">
        <v>3754</v>
      </c>
      <c r="C1139" t="s">
        <v>3748</v>
      </c>
      <c r="D1139" t="s">
        <v>3755</v>
      </c>
      <c r="E1139" t="s">
        <v>139</v>
      </c>
      <c r="F1139" t="s">
        <v>11</v>
      </c>
      <c r="G1139" t="s">
        <v>109</v>
      </c>
      <c r="H1139" t="s">
        <v>42</v>
      </c>
      <c r="I1139" t="s">
        <v>435</v>
      </c>
      <c r="J1139" t="s">
        <v>435</v>
      </c>
      <c r="K1139" t="s">
        <v>4501</v>
      </c>
      <c r="L1139" t="s">
        <v>380</v>
      </c>
      <c r="M1139" t="s">
        <v>3750</v>
      </c>
      <c r="N1139" s="9">
        <v>59.9</v>
      </c>
      <c r="O1139">
        <v>1</v>
      </c>
      <c r="P1139" s="9">
        <f t="shared" si="23"/>
        <v>59.9</v>
      </c>
    </row>
    <row r="1140" spans="1:16" x14ac:dyDescent="0.25">
      <c r="A1140" t="s">
        <v>3757</v>
      </c>
      <c r="B1140" t="s">
        <v>3758</v>
      </c>
      <c r="C1140" t="s">
        <v>3756</v>
      </c>
      <c r="D1140" t="s">
        <v>3759</v>
      </c>
      <c r="E1140" t="s">
        <v>30</v>
      </c>
      <c r="F1140" t="s">
        <v>11</v>
      </c>
      <c r="G1140" t="s">
        <v>22</v>
      </c>
      <c r="H1140" t="s">
        <v>378</v>
      </c>
      <c r="I1140" t="s">
        <v>225</v>
      </c>
      <c r="J1140" t="s">
        <v>225</v>
      </c>
      <c r="K1140" t="s">
        <v>4500</v>
      </c>
      <c r="L1140" t="s">
        <v>143</v>
      </c>
      <c r="M1140" t="s">
        <v>217</v>
      </c>
      <c r="N1140" s="9">
        <v>75</v>
      </c>
      <c r="O1140">
        <v>1</v>
      </c>
      <c r="P1140" s="9">
        <f t="shared" si="23"/>
        <v>75</v>
      </c>
    </row>
    <row r="1141" spans="1:16" x14ac:dyDescent="0.25">
      <c r="A1141" t="s">
        <v>3757</v>
      </c>
      <c r="B1141" t="s">
        <v>3760</v>
      </c>
      <c r="C1141" t="s">
        <v>3756</v>
      </c>
      <c r="D1141" t="s">
        <v>3761</v>
      </c>
      <c r="E1141" t="s">
        <v>65</v>
      </c>
      <c r="F1141" t="s">
        <v>11</v>
      </c>
      <c r="G1141" t="s">
        <v>22</v>
      </c>
      <c r="H1141" t="s">
        <v>378</v>
      </c>
      <c r="I1141" t="s">
        <v>225</v>
      </c>
      <c r="J1141" t="s">
        <v>225</v>
      </c>
      <c r="K1141" t="s">
        <v>4500</v>
      </c>
      <c r="L1141" t="s">
        <v>143</v>
      </c>
      <c r="M1141" t="s">
        <v>217</v>
      </c>
      <c r="N1141" s="9">
        <v>75</v>
      </c>
      <c r="O1141">
        <v>1</v>
      </c>
      <c r="P1141" s="9">
        <f t="shared" si="23"/>
        <v>75</v>
      </c>
    </row>
    <row r="1142" spans="1:16" x14ac:dyDescent="0.25">
      <c r="A1142" t="s">
        <v>3757</v>
      </c>
      <c r="B1142" t="s">
        <v>3762</v>
      </c>
      <c r="C1142" t="s">
        <v>3763</v>
      </c>
      <c r="D1142" t="s">
        <v>3764</v>
      </c>
      <c r="E1142" t="s">
        <v>104</v>
      </c>
      <c r="F1142" t="s">
        <v>11</v>
      </c>
      <c r="G1142" t="s">
        <v>22</v>
      </c>
      <c r="H1142" t="s">
        <v>215</v>
      </c>
      <c r="I1142" t="s">
        <v>215</v>
      </c>
      <c r="J1142" t="s">
        <v>215</v>
      </c>
      <c r="K1142" t="s">
        <v>4502</v>
      </c>
      <c r="L1142" t="s">
        <v>134</v>
      </c>
      <c r="M1142" t="s">
        <v>217</v>
      </c>
      <c r="N1142" s="9">
        <v>109.95</v>
      </c>
      <c r="O1142">
        <v>1</v>
      </c>
      <c r="P1142" s="9">
        <f t="shared" si="23"/>
        <v>109.95</v>
      </c>
    </row>
    <row r="1143" spans="1:16" x14ac:dyDescent="0.25">
      <c r="A1143" t="s">
        <v>3757</v>
      </c>
      <c r="B1143" t="s">
        <v>3765</v>
      </c>
      <c r="C1143" t="s">
        <v>3766</v>
      </c>
      <c r="D1143" t="s">
        <v>3767</v>
      </c>
      <c r="E1143" t="s">
        <v>65</v>
      </c>
      <c r="F1143" t="s">
        <v>11</v>
      </c>
      <c r="G1143" t="s">
        <v>12</v>
      </c>
      <c r="H1143" t="s">
        <v>345</v>
      </c>
      <c r="I1143" t="s">
        <v>345</v>
      </c>
      <c r="J1143" t="s">
        <v>345</v>
      </c>
      <c r="K1143" t="s">
        <v>4500</v>
      </c>
      <c r="L1143" t="s">
        <v>359</v>
      </c>
      <c r="M1143" t="s">
        <v>217</v>
      </c>
      <c r="N1143" s="9">
        <v>79.559999999999988</v>
      </c>
      <c r="O1143">
        <v>1</v>
      </c>
      <c r="P1143" s="9">
        <f t="shared" si="23"/>
        <v>79.559999999999988</v>
      </c>
    </row>
    <row r="1144" spans="1:16" x14ac:dyDescent="0.25">
      <c r="A1144" t="s">
        <v>3757</v>
      </c>
      <c r="B1144" t="s">
        <v>3768</v>
      </c>
      <c r="C1144" t="s">
        <v>3766</v>
      </c>
      <c r="D1144" t="s">
        <v>3769</v>
      </c>
      <c r="E1144" t="s">
        <v>85</v>
      </c>
      <c r="F1144" t="s">
        <v>11</v>
      </c>
      <c r="G1144" t="s">
        <v>12</v>
      </c>
      <c r="H1144" t="s">
        <v>345</v>
      </c>
      <c r="I1144" t="s">
        <v>345</v>
      </c>
      <c r="J1144" t="s">
        <v>345</v>
      </c>
      <c r="K1144" t="s">
        <v>4500</v>
      </c>
      <c r="L1144" t="s">
        <v>359</v>
      </c>
      <c r="M1144" t="s">
        <v>217</v>
      </c>
      <c r="N1144" s="9">
        <v>79.559999999999988</v>
      </c>
      <c r="O1144">
        <v>1</v>
      </c>
      <c r="P1144" s="9">
        <f t="shared" si="23"/>
        <v>79.559999999999988</v>
      </c>
    </row>
    <row r="1145" spans="1:16" x14ac:dyDescent="0.25">
      <c r="A1145" t="s">
        <v>3757</v>
      </c>
      <c r="B1145" t="s">
        <v>3770</v>
      </c>
      <c r="C1145" t="s">
        <v>3771</v>
      </c>
      <c r="D1145" t="s">
        <v>3772</v>
      </c>
      <c r="E1145" t="s">
        <v>30</v>
      </c>
      <c r="F1145" t="s">
        <v>11</v>
      </c>
      <c r="G1145" t="s">
        <v>22</v>
      </c>
      <c r="H1145" t="s">
        <v>215</v>
      </c>
      <c r="I1145" t="s">
        <v>215</v>
      </c>
      <c r="J1145" t="s">
        <v>215</v>
      </c>
      <c r="K1145" t="s">
        <v>4502</v>
      </c>
      <c r="L1145" t="s">
        <v>54</v>
      </c>
      <c r="M1145" t="s">
        <v>217</v>
      </c>
      <c r="N1145" s="9">
        <v>97.919999999999987</v>
      </c>
      <c r="O1145">
        <v>1</v>
      </c>
      <c r="P1145" s="9">
        <f t="shared" si="23"/>
        <v>97.919999999999987</v>
      </c>
    </row>
    <row r="1146" spans="1:16" x14ac:dyDescent="0.25">
      <c r="A1146" t="s">
        <v>3773</v>
      </c>
      <c r="B1146" t="s">
        <v>3774</v>
      </c>
      <c r="C1146" t="s">
        <v>3775</v>
      </c>
      <c r="D1146" t="s">
        <v>3776</v>
      </c>
      <c r="E1146" t="s">
        <v>89</v>
      </c>
      <c r="F1146" t="s">
        <v>11</v>
      </c>
      <c r="G1146" t="s">
        <v>22</v>
      </c>
      <c r="H1146" t="s">
        <v>215</v>
      </c>
      <c r="I1146" t="s">
        <v>215</v>
      </c>
      <c r="J1146" t="s">
        <v>215</v>
      </c>
      <c r="K1146" t="s">
        <v>4502</v>
      </c>
      <c r="L1146" t="s">
        <v>143</v>
      </c>
      <c r="M1146" t="s">
        <v>217</v>
      </c>
      <c r="N1146" s="9">
        <v>129.94999999999999</v>
      </c>
      <c r="O1146">
        <v>2</v>
      </c>
      <c r="P1146" s="9">
        <f t="shared" si="23"/>
        <v>259.89999999999998</v>
      </c>
    </row>
    <row r="1147" spans="1:16" x14ac:dyDescent="0.25">
      <c r="A1147" t="s">
        <v>3773</v>
      </c>
      <c r="B1147" t="s">
        <v>3777</v>
      </c>
      <c r="C1147" t="s">
        <v>3775</v>
      </c>
      <c r="D1147" t="s">
        <v>3778</v>
      </c>
      <c r="E1147" t="s">
        <v>30</v>
      </c>
      <c r="F1147" t="s">
        <v>11</v>
      </c>
      <c r="G1147" t="s">
        <v>22</v>
      </c>
      <c r="H1147" t="s">
        <v>215</v>
      </c>
      <c r="I1147" t="s">
        <v>215</v>
      </c>
      <c r="J1147" t="s">
        <v>215</v>
      </c>
      <c r="K1147" t="s">
        <v>4502</v>
      </c>
      <c r="L1147" t="s">
        <v>143</v>
      </c>
      <c r="M1147" t="s">
        <v>217</v>
      </c>
      <c r="N1147" s="9">
        <v>129.94999999999999</v>
      </c>
      <c r="O1147">
        <v>3</v>
      </c>
      <c r="P1147" s="9">
        <f t="shared" si="23"/>
        <v>389.84999999999997</v>
      </c>
    </row>
    <row r="1148" spans="1:16" x14ac:dyDescent="0.25">
      <c r="A1148" t="s">
        <v>3773</v>
      </c>
      <c r="B1148" t="s">
        <v>3779</v>
      </c>
      <c r="C1148" t="s">
        <v>3775</v>
      </c>
      <c r="D1148" t="s">
        <v>3780</v>
      </c>
      <c r="E1148" t="s">
        <v>139</v>
      </c>
      <c r="F1148" t="s">
        <v>11</v>
      </c>
      <c r="G1148" t="s">
        <v>22</v>
      </c>
      <c r="H1148" t="s">
        <v>215</v>
      </c>
      <c r="I1148" t="s">
        <v>215</v>
      </c>
      <c r="J1148" t="s">
        <v>215</v>
      </c>
      <c r="K1148" t="s">
        <v>4502</v>
      </c>
      <c r="L1148" t="s">
        <v>143</v>
      </c>
      <c r="M1148" t="s">
        <v>217</v>
      </c>
      <c r="N1148" s="9">
        <v>129.94999999999999</v>
      </c>
      <c r="O1148">
        <v>1</v>
      </c>
      <c r="P1148" s="9">
        <f t="shared" si="23"/>
        <v>129.94999999999999</v>
      </c>
    </row>
    <row r="1149" spans="1:16" x14ac:dyDescent="0.25">
      <c r="A1149" t="s">
        <v>3773</v>
      </c>
      <c r="B1149" t="s">
        <v>3781</v>
      </c>
      <c r="C1149" t="s">
        <v>3775</v>
      </c>
      <c r="D1149" t="s">
        <v>3782</v>
      </c>
      <c r="E1149" t="s">
        <v>10</v>
      </c>
      <c r="F1149" t="s">
        <v>11</v>
      </c>
      <c r="G1149" t="s">
        <v>22</v>
      </c>
      <c r="H1149" t="s">
        <v>215</v>
      </c>
      <c r="I1149" t="s">
        <v>215</v>
      </c>
      <c r="J1149" t="s">
        <v>215</v>
      </c>
      <c r="K1149" t="s">
        <v>4502</v>
      </c>
      <c r="L1149" t="s">
        <v>143</v>
      </c>
      <c r="M1149" t="s">
        <v>217</v>
      </c>
      <c r="N1149" s="9">
        <v>129.94999999999999</v>
      </c>
      <c r="O1149">
        <v>1</v>
      </c>
      <c r="P1149" s="9">
        <f t="shared" si="23"/>
        <v>129.94999999999999</v>
      </c>
    </row>
    <row r="1150" spans="1:16" x14ac:dyDescent="0.25">
      <c r="A1150" t="s">
        <v>3773</v>
      </c>
      <c r="B1150" t="s">
        <v>3783</v>
      </c>
      <c r="C1150" t="s">
        <v>3775</v>
      </c>
      <c r="D1150" t="s">
        <v>3784</v>
      </c>
      <c r="E1150" t="s">
        <v>35</v>
      </c>
      <c r="F1150" t="s">
        <v>11</v>
      </c>
      <c r="G1150" t="s">
        <v>22</v>
      </c>
      <c r="H1150" t="s">
        <v>215</v>
      </c>
      <c r="I1150" t="s">
        <v>215</v>
      </c>
      <c r="J1150" t="s">
        <v>215</v>
      </c>
      <c r="K1150" t="s">
        <v>4502</v>
      </c>
      <c r="L1150" t="s">
        <v>143</v>
      </c>
      <c r="M1150" t="s">
        <v>217</v>
      </c>
      <c r="N1150" s="9">
        <v>129.94999999999999</v>
      </c>
      <c r="O1150">
        <v>1</v>
      </c>
      <c r="P1150" s="9">
        <f t="shared" si="23"/>
        <v>129.94999999999999</v>
      </c>
    </row>
    <row r="1151" spans="1:16" x14ac:dyDescent="0.25">
      <c r="A1151" t="s">
        <v>3789</v>
      </c>
      <c r="B1151" t="s">
        <v>3785</v>
      </c>
      <c r="C1151" t="s">
        <v>3786</v>
      </c>
      <c r="D1151" t="s">
        <v>3787</v>
      </c>
      <c r="E1151" t="s">
        <v>89</v>
      </c>
      <c r="F1151" t="s">
        <v>11</v>
      </c>
      <c r="G1151" t="s">
        <v>22</v>
      </c>
      <c r="H1151" t="s">
        <v>125</v>
      </c>
      <c r="I1151" t="s">
        <v>201</v>
      </c>
      <c r="J1151" t="s">
        <v>201</v>
      </c>
      <c r="K1151" t="s">
        <v>4500</v>
      </c>
      <c r="L1151" t="s">
        <v>755</v>
      </c>
      <c r="M1151" t="s">
        <v>3788</v>
      </c>
      <c r="N1151" s="9">
        <v>49.95</v>
      </c>
      <c r="O1151">
        <v>1</v>
      </c>
      <c r="P1151" s="9">
        <f t="shared" si="23"/>
        <v>49.95</v>
      </c>
    </row>
    <row r="1152" spans="1:16" x14ac:dyDescent="0.25">
      <c r="A1152" t="s">
        <v>3789</v>
      </c>
      <c r="B1152" t="s">
        <v>3790</v>
      </c>
      <c r="C1152" t="s">
        <v>3791</v>
      </c>
      <c r="D1152" t="s">
        <v>3792</v>
      </c>
      <c r="E1152" t="s">
        <v>89</v>
      </c>
      <c r="F1152" t="s">
        <v>11</v>
      </c>
      <c r="G1152" t="s">
        <v>22</v>
      </c>
      <c r="H1152" t="s">
        <v>125</v>
      </c>
      <c r="I1152" t="s">
        <v>201</v>
      </c>
      <c r="J1152" t="s">
        <v>201</v>
      </c>
      <c r="K1152" t="s">
        <v>4500</v>
      </c>
      <c r="L1152" t="s">
        <v>31</v>
      </c>
      <c r="M1152" t="s">
        <v>3793</v>
      </c>
      <c r="N1152" s="9">
        <v>49.95</v>
      </c>
      <c r="O1152">
        <v>1</v>
      </c>
      <c r="P1152" s="9">
        <f t="shared" si="23"/>
        <v>49.95</v>
      </c>
    </row>
    <row r="1153" spans="1:16" x14ac:dyDescent="0.25">
      <c r="A1153" t="s">
        <v>3789</v>
      </c>
      <c r="B1153" t="s">
        <v>3794</v>
      </c>
      <c r="C1153" t="s">
        <v>3795</v>
      </c>
      <c r="D1153" t="s">
        <v>3796</v>
      </c>
      <c r="E1153" t="s">
        <v>30</v>
      </c>
      <c r="F1153" t="s">
        <v>11</v>
      </c>
      <c r="G1153" t="s">
        <v>22</v>
      </c>
      <c r="H1153" t="s">
        <v>378</v>
      </c>
      <c r="I1153" t="s">
        <v>954</v>
      </c>
      <c r="J1153" t="s">
        <v>954</v>
      </c>
      <c r="K1153" t="s">
        <v>4501</v>
      </c>
      <c r="L1153" t="s">
        <v>346</v>
      </c>
      <c r="M1153" t="s">
        <v>3797</v>
      </c>
      <c r="N1153" s="9">
        <v>59.95</v>
      </c>
      <c r="O1153">
        <v>1</v>
      </c>
      <c r="P1153" s="9">
        <f t="shared" si="23"/>
        <v>59.95</v>
      </c>
    </row>
    <row r="1154" spans="1:16" x14ac:dyDescent="0.25">
      <c r="A1154" t="s">
        <v>3802</v>
      </c>
      <c r="B1154" t="s">
        <v>3798</v>
      </c>
      <c r="C1154" t="s">
        <v>3799</v>
      </c>
      <c r="D1154" t="s">
        <v>3800</v>
      </c>
      <c r="E1154" t="s">
        <v>89</v>
      </c>
      <c r="F1154" t="s">
        <v>11</v>
      </c>
      <c r="G1154" t="s">
        <v>22</v>
      </c>
      <c r="H1154" t="s">
        <v>23</v>
      </c>
      <c r="I1154" t="s">
        <v>23</v>
      </c>
      <c r="J1154" t="s">
        <v>23</v>
      </c>
      <c r="K1154" t="s">
        <v>4501</v>
      </c>
      <c r="L1154" t="s">
        <v>29</v>
      </c>
      <c r="M1154" t="s">
        <v>3801</v>
      </c>
      <c r="N1154" s="9">
        <v>89.95</v>
      </c>
      <c r="O1154">
        <v>1</v>
      </c>
      <c r="P1154" s="9">
        <f t="shared" si="23"/>
        <v>89.95</v>
      </c>
    </row>
    <row r="1155" spans="1:16" x14ac:dyDescent="0.25">
      <c r="A1155" t="s">
        <v>3807</v>
      </c>
      <c r="B1155" t="s">
        <v>3803</v>
      </c>
      <c r="C1155" t="s">
        <v>3804</v>
      </c>
      <c r="D1155" t="s">
        <v>3805</v>
      </c>
      <c r="E1155" t="s">
        <v>21</v>
      </c>
      <c r="F1155" t="s">
        <v>11</v>
      </c>
      <c r="G1155" t="s">
        <v>22</v>
      </c>
      <c r="H1155" t="s">
        <v>215</v>
      </c>
      <c r="I1155" t="s">
        <v>215</v>
      </c>
      <c r="J1155" t="s">
        <v>215</v>
      </c>
      <c r="K1155" t="s">
        <v>4502</v>
      </c>
      <c r="L1155" t="s">
        <v>54</v>
      </c>
      <c r="M1155" t="s">
        <v>3806</v>
      </c>
      <c r="N1155" s="9">
        <v>81.293999999999997</v>
      </c>
      <c r="O1155">
        <v>1</v>
      </c>
      <c r="P1155" s="9">
        <f t="shared" si="23"/>
        <v>81.293999999999997</v>
      </c>
    </row>
    <row r="1156" spans="1:16" x14ac:dyDescent="0.25">
      <c r="A1156" t="s">
        <v>3812</v>
      </c>
      <c r="B1156" t="s">
        <v>3808</v>
      </c>
      <c r="C1156" t="s">
        <v>3809</v>
      </c>
      <c r="D1156" t="s">
        <v>3810</v>
      </c>
      <c r="E1156" t="s">
        <v>21</v>
      </c>
      <c r="F1156" t="s">
        <v>11</v>
      </c>
      <c r="G1156" t="s">
        <v>22</v>
      </c>
      <c r="H1156" t="s">
        <v>215</v>
      </c>
      <c r="I1156" t="s">
        <v>215</v>
      </c>
      <c r="J1156" t="s">
        <v>215</v>
      </c>
      <c r="K1156" t="s">
        <v>4502</v>
      </c>
      <c r="L1156" t="s">
        <v>143</v>
      </c>
      <c r="M1156" t="s">
        <v>3811</v>
      </c>
      <c r="N1156" s="9">
        <v>81.242999999999995</v>
      </c>
      <c r="O1156">
        <v>1</v>
      </c>
      <c r="P1156" s="9">
        <f t="shared" si="23"/>
        <v>81.242999999999995</v>
      </c>
    </row>
    <row r="1157" spans="1:16" x14ac:dyDescent="0.25">
      <c r="A1157" t="s">
        <v>3807</v>
      </c>
      <c r="B1157" t="s">
        <v>3813</v>
      </c>
      <c r="C1157" t="s">
        <v>3804</v>
      </c>
      <c r="D1157" t="s">
        <v>3814</v>
      </c>
      <c r="E1157" t="s">
        <v>89</v>
      </c>
      <c r="F1157" t="s">
        <v>11</v>
      </c>
      <c r="G1157" t="s">
        <v>22</v>
      </c>
      <c r="H1157" t="s">
        <v>215</v>
      </c>
      <c r="I1157" t="s">
        <v>215</v>
      </c>
      <c r="J1157" t="s">
        <v>215</v>
      </c>
      <c r="K1157" t="s">
        <v>4502</v>
      </c>
      <c r="L1157" t="s">
        <v>54</v>
      </c>
      <c r="M1157" t="s">
        <v>3806</v>
      </c>
      <c r="N1157" s="9">
        <v>81.293999999999997</v>
      </c>
      <c r="O1157">
        <v>1</v>
      </c>
      <c r="P1157" s="9">
        <f t="shared" si="23"/>
        <v>81.293999999999997</v>
      </c>
    </row>
    <row r="1158" spans="1:16" x14ac:dyDescent="0.25">
      <c r="A1158" t="s">
        <v>3807</v>
      </c>
      <c r="B1158" t="s">
        <v>3815</v>
      </c>
      <c r="C1158" t="s">
        <v>3804</v>
      </c>
      <c r="D1158" t="s">
        <v>3816</v>
      </c>
      <c r="E1158" t="s">
        <v>30</v>
      </c>
      <c r="F1158" t="s">
        <v>11</v>
      </c>
      <c r="G1158" t="s">
        <v>22</v>
      </c>
      <c r="H1158" t="s">
        <v>215</v>
      </c>
      <c r="I1158" t="s">
        <v>215</v>
      </c>
      <c r="J1158" t="s">
        <v>215</v>
      </c>
      <c r="K1158" t="s">
        <v>4502</v>
      </c>
      <c r="L1158" t="s">
        <v>54</v>
      </c>
      <c r="M1158" t="s">
        <v>3806</v>
      </c>
      <c r="N1158" s="9">
        <v>81.242999999999995</v>
      </c>
      <c r="O1158">
        <v>2</v>
      </c>
      <c r="P1158" s="9">
        <f t="shared" si="23"/>
        <v>162.48599999999999</v>
      </c>
    </row>
    <row r="1159" spans="1:16" x14ac:dyDescent="0.25">
      <c r="A1159" t="s">
        <v>3807</v>
      </c>
      <c r="B1159" t="s">
        <v>3817</v>
      </c>
      <c r="C1159" t="s">
        <v>3804</v>
      </c>
      <c r="D1159" t="s">
        <v>3818</v>
      </c>
      <c r="E1159" t="s">
        <v>10</v>
      </c>
      <c r="F1159" t="s">
        <v>11</v>
      </c>
      <c r="G1159" t="s">
        <v>22</v>
      </c>
      <c r="H1159" t="s">
        <v>215</v>
      </c>
      <c r="I1159" t="s">
        <v>215</v>
      </c>
      <c r="J1159" t="s">
        <v>215</v>
      </c>
      <c r="K1159" t="s">
        <v>4502</v>
      </c>
      <c r="L1159" t="s">
        <v>54</v>
      </c>
      <c r="M1159" t="s">
        <v>3806</v>
      </c>
      <c r="N1159" s="9">
        <v>81.242999999999995</v>
      </c>
      <c r="O1159">
        <v>1</v>
      </c>
      <c r="P1159" s="9">
        <f t="shared" si="23"/>
        <v>81.242999999999995</v>
      </c>
    </row>
    <row r="1160" spans="1:16" x14ac:dyDescent="0.25">
      <c r="A1160" t="s">
        <v>3807</v>
      </c>
      <c r="B1160" t="s">
        <v>3819</v>
      </c>
      <c r="C1160" t="s">
        <v>3820</v>
      </c>
      <c r="D1160" t="s">
        <v>3821</v>
      </c>
      <c r="E1160" t="s">
        <v>30</v>
      </c>
      <c r="F1160" t="s">
        <v>11</v>
      </c>
      <c r="G1160" t="s">
        <v>22</v>
      </c>
      <c r="H1160" t="s">
        <v>23</v>
      </c>
      <c r="I1160" t="s">
        <v>23</v>
      </c>
      <c r="J1160" t="s">
        <v>23</v>
      </c>
      <c r="K1160" t="s">
        <v>4501</v>
      </c>
      <c r="L1160" t="s">
        <v>143</v>
      </c>
      <c r="M1160" t="s">
        <v>3822</v>
      </c>
      <c r="N1160" s="9">
        <v>34.950000000000003</v>
      </c>
      <c r="O1160">
        <v>1</v>
      </c>
      <c r="P1160" s="9">
        <f t="shared" si="23"/>
        <v>34.950000000000003</v>
      </c>
    </row>
    <row r="1161" spans="1:16" x14ac:dyDescent="0.25">
      <c r="A1161" t="s">
        <v>3823</v>
      </c>
      <c r="B1161" t="s">
        <v>3824</v>
      </c>
      <c r="C1161" t="s">
        <v>3825</v>
      </c>
      <c r="D1161" t="s">
        <v>3826</v>
      </c>
      <c r="E1161" t="s">
        <v>30</v>
      </c>
      <c r="F1161" t="s">
        <v>11</v>
      </c>
      <c r="G1161" t="s">
        <v>22</v>
      </c>
      <c r="H1161" t="s">
        <v>23</v>
      </c>
      <c r="I1161" t="s">
        <v>357</v>
      </c>
      <c r="J1161" t="s">
        <v>357</v>
      </c>
      <c r="K1161" t="s">
        <v>4501</v>
      </c>
      <c r="L1161" t="s">
        <v>54</v>
      </c>
      <c r="M1161" t="s">
        <v>3827</v>
      </c>
      <c r="N1161" s="9">
        <v>49.95</v>
      </c>
      <c r="O1161">
        <v>1</v>
      </c>
      <c r="P1161" s="9">
        <f t="shared" si="23"/>
        <v>49.95</v>
      </c>
    </row>
    <row r="1162" spans="1:16" x14ac:dyDescent="0.25">
      <c r="A1162" t="s">
        <v>3823</v>
      </c>
      <c r="B1162" t="s">
        <v>3828</v>
      </c>
      <c r="C1162" t="s">
        <v>3829</v>
      </c>
      <c r="D1162" t="s">
        <v>3830</v>
      </c>
      <c r="E1162" t="s">
        <v>30</v>
      </c>
      <c r="F1162" t="s">
        <v>11</v>
      </c>
      <c r="G1162" t="s">
        <v>22</v>
      </c>
      <c r="H1162" t="s">
        <v>23</v>
      </c>
      <c r="I1162" t="s">
        <v>23</v>
      </c>
      <c r="J1162" t="s">
        <v>23</v>
      </c>
      <c r="K1162" t="s">
        <v>4501</v>
      </c>
      <c r="L1162" t="s">
        <v>54</v>
      </c>
      <c r="M1162" t="s">
        <v>3827</v>
      </c>
      <c r="N1162" s="9">
        <v>54.95</v>
      </c>
      <c r="O1162">
        <v>1</v>
      </c>
      <c r="P1162" s="9">
        <f t="shared" si="23"/>
        <v>54.95</v>
      </c>
    </row>
    <row r="1163" spans="1:16" x14ac:dyDescent="0.25">
      <c r="A1163" t="s">
        <v>3823</v>
      </c>
      <c r="B1163" t="s">
        <v>3831</v>
      </c>
      <c r="C1163" t="s">
        <v>3832</v>
      </c>
      <c r="D1163" t="s">
        <v>3833</v>
      </c>
      <c r="E1163" t="s">
        <v>30</v>
      </c>
      <c r="F1163" t="s">
        <v>11</v>
      </c>
      <c r="G1163" t="s">
        <v>22</v>
      </c>
      <c r="H1163" t="s">
        <v>23</v>
      </c>
      <c r="I1163" t="s">
        <v>23</v>
      </c>
      <c r="J1163" t="s">
        <v>23</v>
      </c>
      <c r="K1163" t="s">
        <v>4501</v>
      </c>
      <c r="L1163" t="s">
        <v>1327</v>
      </c>
      <c r="M1163" t="s">
        <v>3827</v>
      </c>
      <c r="N1163" s="9">
        <v>54.95</v>
      </c>
      <c r="O1163">
        <v>3</v>
      </c>
      <c r="P1163" s="9">
        <f t="shared" si="23"/>
        <v>164.85000000000002</v>
      </c>
    </row>
    <row r="1164" spans="1:16" x14ac:dyDescent="0.25">
      <c r="A1164" t="s">
        <v>3834</v>
      </c>
      <c r="B1164" t="s">
        <v>3836</v>
      </c>
      <c r="C1164" t="s">
        <v>3837</v>
      </c>
      <c r="D1164" t="s">
        <v>3838</v>
      </c>
      <c r="E1164" t="s">
        <v>104</v>
      </c>
      <c r="F1164" t="s">
        <v>11</v>
      </c>
      <c r="G1164" t="s">
        <v>22</v>
      </c>
      <c r="H1164" t="s">
        <v>23</v>
      </c>
      <c r="I1164" t="s">
        <v>24</v>
      </c>
      <c r="J1164" t="s">
        <v>24</v>
      </c>
      <c r="K1164" t="s">
        <v>4501</v>
      </c>
      <c r="L1164" t="s">
        <v>264</v>
      </c>
      <c r="M1164" t="s">
        <v>3835</v>
      </c>
      <c r="N1164" s="9">
        <v>89</v>
      </c>
      <c r="O1164">
        <v>1</v>
      </c>
      <c r="P1164" s="9">
        <f t="shared" si="23"/>
        <v>89</v>
      </c>
    </row>
    <row r="1165" spans="1:16" x14ac:dyDescent="0.25">
      <c r="A1165" t="s">
        <v>3843</v>
      </c>
      <c r="B1165" t="s">
        <v>3839</v>
      </c>
      <c r="C1165" t="s">
        <v>3840</v>
      </c>
      <c r="D1165" t="s">
        <v>3841</v>
      </c>
      <c r="E1165" t="s">
        <v>30</v>
      </c>
      <c r="F1165" t="s">
        <v>11</v>
      </c>
      <c r="G1165" t="s">
        <v>22</v>
      </c>
      <c r="H1165" t="s">
        <v>23</v>
      </c>
      <c r="I1165" t="s">
        <v>357</v>
      </c>
      <c r="J1165" t="s">
        <v>357</v>
      </c>
      <c r="K1165" t="s">
        <v>4501</v>
      </c>
      <c r="L1165" t="s">
        <v>185</v>
      </c>
      <c r="M1165" t="s">
        <v>3842</v>
      </c>
      <c r="N1165" s="9">
        <v>69.95</v>
      </c>
      <c r="O1165">
        <v>1</v>
      </c>
      <c r="P1165" s="9">
        <f t="shared" si="23"/>
        <v>69.95</v>
      </c>
    </row>
    <row r="1166" spans="1:16" x14ac:dyDescent="0.25">
      <c r="A1166" t="s">
        <v>3843</v>
      </c>
      <c r="B1166" t="s">
        <v>3844</v>
      </c>
      <c r="C1166" t="s">
        <v>3845</v>
      </c>
      <c r="D1166" t="s">
        <v>3846</v>
      </c>
      <c r="E1166" t="s">
        <v>30</v>
      </c>
      <c r="F1166" t="s">
        <v>11</v>
      </c>
      <c r="G1166" t="s">
        <v>22</v>
      </c>
      <c r="H1166" t="s">
        <v>23</v>
      </c>
      <c r="I1166" t="s">
        <v>357</v>
      </c>
      <c r="J1166" t="s">
        <v>357</v>
      </c>
      <c r="K1166" t="s">
        <v>4501</v>
      </c>
      <c r="L1166" t="s">
        <v>143</v>
      </c>
      <c r="M1166" t="s">
        <v>3842</v>
      </c>
      <c r="N1166" s="9">
        <v>69.95</v>
      </c>
      <c r="O1166">
        <v>1</v>
      </c>
      <c r="P1166" s="9">
        <f t="shared" si="23"/>
        <v>69.95</v>
      </c>
    </row>
    <row r="1167" spans="1:16" x14ac:dyDescent="0.25">
      <c r="A1167" t="s">
        <v>3843</v>
      </c>
      <c r="B1167" t="s">
        <v>3847</v>
      </c>
      <c r="C1167" t="s">
        <v>3848</v>
      </c>
      <c r="D1167" t="s">
        <v>3849</v>
      </c>
      <c r="E1167" t="s">
        <v>30</v>
      </c>
      <c r="F1167" t="s">
        <v>11</v>
      </c>
      <c r="G1167" t="s">
        <v>22</v>
      </c>
      <c r="H1167" t="s">
        <v>23</v>
      </c>
      <c r="I1167" t="s">
        <v>357</v>
      </c>
      <c r="J1167" t="s">
        <v>357</v>
      </c>
      <c r="K1167" t="s">
        <v>4501</v>
      </c>
      <c r="L1167" t="s">
        <v>127</v>
      </c>
      <c r="M1167" t="s">
        <v>3850</v>
      </c>
      <c r="N1167" s="9">
        <v>89.95</v>
      </c>
      <c r="O1167">
        <v>1</v>
      </c>
      <c r="P1167" s="9">
        <f t="shared" si="23"/>
        <v>89.95</v>
      </c>
    </row>
    <row r="1168" spans="1:16" x14ac:dyDescent="0.25">
      <c r="A1168" t="s">
        <v>3843</v>
      </c>
      <c r="B1168" t="s">
        <v>3851</v>
      </c>
      <c r="C1168" t="s">
        <v>3852</v>
      </c>
      <c r="D1168" t="s">
        <v>3853</v>
      </c>
      <c r="E1168" t="s">
        <v>30</v>
      </c>
      <c r="F1168" t="s">
        <v>11</v>
      </c>
      <c r="G1168" t="s">
        <v>22</v>
      </c>
      <c r="H1168" t="s">
        <v>23</v>
      </c>
      <c r="I1168" t="s">
        <v>357</v>
      </c>
      <c r="J1168" t="s">
        <v>357</v>
      </c>
      <c r="K1168" t="s">
        <v>4501</v>
      </c>
      <c r="L1168" t="s">
        <v>143</v>
      </c>
      <c r="M1168" t="s">
        <v>3854</v>
      </c>
      <c r="N1168" s="9">
        <v>59.95</v>
      </c>
      <c r="O1168">
        <v>1</v>
      </c>
      <c r="P1168" s="9">
        <f t="shared" si="23"/>
        <v>59.95</v>
      </c>
    </row>
    <row r="1169" spans="1:16" x14ac:dyDescent="0.25">
      <c r="A1169" t="s">
        <v>3855</v>
      </c>
      <c r="B1169" t="s">
        <v>3858</v>
      </c>
      <c r="C1169" t="s">
        <v>3856</v>
      </c>
      <c r="D1169" t="s">
        <v>3859</v>
      </c>
      <c r="E1169" t="s">
        <v>396</v>
      </c>
      <c r="F1169" t="s">
        <v>11</v>
      </c>
      <c r="G1169" t="s">
        <v>109</v>
      </c>
      <c r="H1169" t="s">
        <v>42</v>
      </c>
      <c r="I1169" t="s">
        <v>435</v>
      </c>
      <c r="J1169" t="s">
        <v>435</v>
      </c>
      <c r="K1169" t="s">
        <v>4501</v>
      </c>
      <c r="L1169" t="s">
        <v>25</v>
      </c>
      <c r="M1169" t="s">
        <v>3857</v>
      </c>
      <c r="N1169" s="9">
        <v>84.455999999999989</v>
      </c>
      <c r="O1169">
        <v>1</v>
      </c>
      <c r="P1169" s="9">
        <f t="shared" si="23"/>
        <v>84.455999999999989</v>
      </c>
    </row>
    <row r="1170" spans="1:16" x14ac:dyDescent="0.25">
      <c r="A1170" t="s">
        <v>3855</v>
      </c>
      <c r="B1170" t="s">
        <v>3861</v>
      </c>
      <c r="C1170" t="s">
        <v>3860</v>
      </c>
      <c r="D1170" t="s">
        <v>3862</v>
      </c>
      <c r="E1170" t="s">
        <v>167</v>
      </c>
      <c r="F1170" t="s">
        <v>11</v>
      </c>
      <c r="G1170" t="s">
        <v>109</v>
      </c>
      <c r="H1170" t="s">
        <v>42</v>
      </c>
      <c r="I1170" t="s">
        <v>435</v>
      </c>
      <c r="J1170" t="s">
        <v>435</v>
      </c>
      <c r="K1170" t="s">
        <v>4501</v>
      </c>
      <c r="L1170" t="s">
        <v>910</v>
      </c>
      <c r="M1170" t="s">
        <v>3857</v>
      </c>
      <c r="N1170" s="9">
        <v>84.455999999999989</v>
      </c>
      <c r="O1170">
        <v>1</v>
      </c>
      <c r="P1170" s="9">
        <f t="shared" si="23"/>
        <v>84.455999999999989</v>
      </c>
    </row>
    <row r="1171" spans="1:16" x14ac:dyDescent="0.25">
      <c r="A1171" t="s">
        <v>3855</v>
      </c>
      <c r="B1171" t="s">
        <v>3863</v>
      </c>
      <c r="C1171" t="s">
        <v>3864</v>
      </c>
      <c r="D1171" t="s">
        <v>3865</v>
      </c>
      <c r="E1171" t="s">
        <v>35</v>
      </c>
      <c r="F1171" t="s">
        <v>11</v>
      </c>
      <c r="G1171" t="s">
        <v>22</v>
      </c>
      <c r="H1171" t="s">
        <v>356</v>
      </c>
      <c r="I1171" t="s">
        <v>1674</v>
      </c>
      <c r="J1171" t="s">
        <v>1674</v>
      </c>
      <c r="K1171" t="s">
        <v>4501</v>
      </c>
      <c r="L1171" t="s">
        <v>346</v>
      </c>
      <c r="M1171" t="s">
        <v>3866</v>
      </c>
      <c r="N1171" s="9">
        <v>99.9</v>
      </c>
      <c r="O1171">
        <v>1</v>
      </c>
      <c r="P1171" s="9">
        <f t="shared" si="23"/>
        <v>99.9</v>
      </c>
    </row>
    <row r="1172" spans="1:16" x14ac:dyDescent="0.25">
      <c r="A1172" t="s">
        <v>3871</v>
      </c>
      <c r="B1172" t="s">
        <v>3867</v>
      </c>
      <c r="C1172" t="s">
        <v>3868</v>
      </c>
      <c r="D1172" t="s">
        <v>3869</v>
      </c>
      <c r="E1172" t="s">
        <v>104</v>
      </c>
      <c r="F1172" t="s">
        <v>11</v>
      </c>
      <c r="G1172" t="s">
        <v>22</v>
      </c>
      <c r="H1172" t="s">
        <v>125</v>
      </c>
      <c r="I1172" t="s">
        <v>126</v>
      </c>
      <c r="J1172" t="s">
        <v>126</v>
      </c>
      <c r="K1172" t="s">
        <v>4500</v>
      </c>
      <c r="L1172" t="s">
        <v>359</v>
      </c>
      <c r="M1172" t="s">
        <v>3870</v>
      </c>
      <c r="N1172" s="9">
        <v>164.95</v>
      </c>
      <c r="O1172">
        <v>1</v>
      </c>
      <c r="P1172" s="9">
        <f t="shared" ref="P1172:P1208" si="24">O1172*N1172</f>
        <v>164.95</v>
      </c>
    </row>
    <row r="1173" spans="1:16" x14ac:dyDescent="0.25">
      <c r="A1173" t="s">
        <v>3871</v>
      </c>
      <c r="B1173" t="s">
        <v>3872</v>
      </c>
      <c r="C1173" t="s">
        <v>3873</v>
      </c>
      <c r="D1173" t="s">
        <v>3874</v>
      </c>
      <c r="E1173" t="s">
        <v>89</v>
      </c>
      <c r="F1173" t="s">
        <v>11</v>
      </c>
      <c r="G1173" t="s">
        <v>22</v>
      </c>
      <c r="H1173" t="s">
        <v>1042</v>
      </c>
      <c r="I1173" t="s">
        <v>1042</v>
      </c>
      <c r="J1173" t="s">
        <v>1042</v>
      </c>
      <c r="K1173" t="s">
        <v>4501</v>
      </c>
      <c r="L1173" t="s">
        <v>1327</v>
      </c>
      <c r="M1173" t="s">
        <v>3875</v>
      </c>
      <c r="N1173" s="9">
        <v>124.95</v>
      </c>
      <c r="O1173">
        <v>1</v>
      </c>
      <c r="P1173" s="9">
        <f t="shared" si="24"/>
        <v>124.95</v>
      </c>
    </row>
    <row r="1174" spans="1:16" x14ac:dyDescent="0.25">
      <c r="A1174" t="s">
        <v>3876</v>
      </c>
      <c r="B1174" t="s">
        <v>3877</v>
      </c>
      <c r="C1174" t="s">
        <v>3878</v>
      </c>
      <c r="D1174" t="s">
        <v>3879</v>
      </c>
      <c r="E1174" t="s">
        <v>89</v>
      </c>
      <c r="F1174" t="s">
        <v>11</v>
      </c>
      <c r="G1174" t="s">
        <v>97</v>
      </c>
      <c r="H1174" t="s">
        <v>98</v>
      </c>
      <c r="I1174" t="s">
        <v>197</v>
      </c>
      <c r="J1174" t="s">
        <v>197</v>
      </c>
      <c r="K1174" t="s">
        <v>4500</v>
      </c>
      <c r="L1174" t="s">
        <v>346</v>
      </c>
      <c r="M1174" t="s">
        <v>3880</v>
      </c>
      <c r="N1174" s="9">
        <v>99.95</v>
      </c>
      <c r="O1174">
        <v>1</v>
      </c>
      <c r="P1174" s="9">
        <f t="shared" si="24"/>
        <v>99.95</v>
      </c>
    </row>
    <row r="1175" spans="1:16" x14ac:dyDescent="0.25">
      <c r="A1175" t="s">
        <v>3876</v>
      </c>
      <c r="B1175" t="s">
        <v>3881</v>
      </c>
      <c r="C1175" t="s">
        <v>3882</v>
      </c>
      <c r="D1175" t="s">
        <v>3883</v>
      </c>
      <c r="E1175" t="s">
        <v>89</v>
      </c>
      <c r="F1175" t="s">
        <v>11</v>
      </c>
      <c r="G1175" t="s">
        <v>97</v>
      </c>
      <c r="H1175" t="s">
        <v>98</v>
      </c>
      <c r="I1175" t="s">
        <v>197</v>
      </c>
      <c r="J1175" t="s">
        <v>197</v>
      </c>
      <c r="K1175" t="s">
        <v>4500</v>
      </c>
      <c r="L1175" t="s">
        <v>143</v>
      </c>
      <c r="M1175" t="s">
        <v>3880</v>
      </c>
      <c r="N1175" s="9">
        <v>99.95</v>
      </c>
      <c r="O1175">
        <v>1</v>
      </c>
      <c r="P1175" s="9">
        <f t="shared" si="24"/>
        <v>99.95</v>
      </c>
    </row>
    <row r="1176" spans="1:16" x14ac:dyDescent="0.25">
      <c r="A1176" t="s">
        <v>3884</v>
      </c>
      <c r="B1176" t="s">
        <v>3885</v>
      </c>
      <c r="C1176" t="s">
        <v>3886</v>
      </c>
      <c r="D1176" t="s">
        <v>3887</v>
      </c>
      <c r="E1176" t="s">
        <v>89</v>
      </c>
      <c r="F1176" t="s">
        <v>11</v>
      </c>
      <c r="G1176" t="s">
        <v>22</v>
      </c>
      <c r="H1176" t="s">
        <v>356</v>
      </c>
      <c r="I1176" t="s">
        <v>357</v>
      </c>
      <c r="J1176" t="s">
        <v>357</v>
      </c>
      <c r="K1176" t="s">
        <v>4501</v>
      </c>
      <c r="L1176" t="s">
        <v>50</v>
      </c>
      <c r="M1176" t="s">
        <v>3888</v>
      </c>
      <c r="N1176" s="9">
        <v>59.95</v>
      </c>
      <c r="O1176">
        <v>1</v>
      </c>
      <c r="P1176" s="9">
        <f t="shared" si="24"/>
        <v>59.95</v>
      </c>
    </row>
    <row r="1177" spans="1:16" x14ac:dyDescent="0.25">
      <c r="A1177" t="s">
        <v>3884</v>
      </c>
      <c r="B1177" t="s">
        <v>3889</v>
      </c>
      <c r="C1177" t="s">
        <v>3890</v>
      </c>
      <c r="D1177" t="s">
        <v>3891</v>
      </c>
      <c r="E1177" t="s">
        <v>89</v>
      </c>
      <c r="F1177" t="s">
        <v>11</v>
      </c>
      <c r="G1177" t="s">
        <v>22</v>
      </c>
      <c r="H1177" t="s">
        <v>837</v>
      </c>
      <c r="I1177" t="s">
        <v>1482</v>
      </c>
      <c r="J1177" t="s">
        <v>1483</v>
      </c>
      <c r="K1177" t="s">
        <v>4501</v>
      </c>
      <c r="L1177" t="s">
        <v>143</v>
      </c>
      <c r="M1177" t="s">
        <v>3892</v>
      </c>
      <c r="N1177" s="9">
        <v>89.95</v>
      </c>
      <c r="O1177">
        <v>1</v>
      </c>
      <c r="P1177" s="9">
        <f t="shared" si="24"/>
        <v>89.95</v>
      </c>
    </row>
    <row r="1178" spans="1:16" x14ac:dyDescent="0.25">
      <c r="A1178" t="s">
        <v>3884</v>
      </c>
      <c r="B1178" t="s">
        <v>3893</v>
      </c>
      <c r="C1178" t="s">
        <v>3894</v>
      </c>
      <c r="D1178" t="s">
        <v>3895</v>
      </c>
      <c r="E1178" t="s">
        <v>89</v>
      </c>
      <c r="F1178" t="s">
        <v>11</v>
      </c>
      <c r="G1178" t="s">
        <v>22</v>
      </c>
      <c r="H1178" t="s">
        <v>356</v>
      </c>
      <c r="I1178" t="s">
        <v>356</v>
      </c>
      <c r="J1178" t="s">
        <v>356</v>
      </c>
      <c r="K1178" t="s">
        <v>4501</v>
      </c>
      <c r="L1178" t="s">
        <v>910</v>
      </c>
      <c r="M1178" t="s">
        <v>3896</v>
      </c>
      <c r="N1178" s="9">
        <v>74.95</v>
      </c>
      <c r="O1178">
        <v>1</v>
      </c>
      <c r="P1178" s="9">
        <f t="shared" si="24"/>
        <v>74.95</v>
      </c>
    </row>
    <row r="1179" spans="1:16" x14ac:dyDescent="0.25">
      <c r="A1179" t="s">
        <v>3901</v>
      </c>
      <c r="B1179" t="s">
        <v>3897</v>
      </c>
      <c r="C1179" t="s">
        <v>3898</v>
      </c>
      <c r="D1179" t="s">
        <v>3899</v>
      </c>
      <c r="E1179" t="s">
        <v>89</v>
      </c>
      <c r="F1179" t="s">
        <v>11</v>
      </c>
      <c r="G1179" t="s">
        <v>22</v>
      </c>
      <c r="H1179" t="s">
        <v>23</v>
      </c>
      <c r="I1179" t="s">
        <v>23</v>
      </c>
      <c r="J1179" t="s">
        <v>23</v>
      </c>
      <c r="K1179" t="s">
        <v>4501</v>
      </c>
      <c r="L1179" t="s">
        <v>108</v>
      </c>
      <c r="M1179" t="s">
        <v>3900</v>
      </c>
      <c r="N1179" s="9">
        <v>56.303999999999995</v>
      </c>
      <c r="O1179">
        <v>1</v>
      </c>
      <c r="P1179" s="9">
        <f t="shared" si="24"/>
        <v>56.303999999999995</v>
      </c>
    </row>
    <row r="1180" spans="1:16" x14ac:dyDescent="0.25">
      <c r="A1180" t="s">
        <v>3901</v>
      </c>
      <c r="B1180" t="s">
        <v>3902</v>
      </c>
      <c r="C1180" t="s">
        <v>3898</v>
      </c>
      <c r="D1180" t="s">
        <v>3903</v>
      </c>
      <c r="E1180" t="s">
        <v>21</v>
      </c>
      <c r="F1180" t="s">
        <v>11</v>
      </c>
      <c r="G1180" t="s">
        <v>22</v>
      </c>
      <c r="H1180" t="s">
        <v>23</v>
      </c>
      <c r="I1180" t="s">
        <v>23</v>
      </c>
      <c r="J1180" t="s">
        <v>23</v>
      </c>
      <c r="K1180" t="s">
        <v>4501</v>
      </c>
      <c r="L1180" t="s">
        <v>108</v>
      </c>
      <c r="M1180" t="s">
        <v>3900</v>
      </c>
      <c r="N1180" s="9">
        <v>56.303999999999995</v>
      </c>
      <c r="O1180">
        <v>2</v>
      </c>
      <c r="P1180" s="9">
        <f t="shared" si="24"/>
        <v>112.60799999999999</v>
      </c>
    </row>
    <row r="1181" spans="1:16" x14ac:dyDescent="0.25">
      <c r="A1181" t="s">
        <v>3901</v>
      </c>
      <c r="B1181" t="s">
        <v>3904</v>
      </c>
      <c r="C1181" t="s">
        <v>3905</v>
      </c>
      <c r="D1181" t="s">
        <v>3906</v>
      </c>
      <c r="E1181" t="s">
        <v>21</v>
      </c>
      <c r="F1181" t="s">
        <v>11</v>
      </c>
      <c r="G1181" t="s">
        <v>22</v>
      </c>
      <c r="H1181" t="s">
        <v>23</v>
      </c>
      <c r="I1181" t="s">
        <v>23</v>
      </c>
      <c r="J1181" t="s">
        <v>23</v>
      </c>
      <c r="K1181" t="s">
        <v>4501</v>
      </c>
      <c r="L1181" t="s">
        <v>143</v>
      </c>
      <c r="M1181" t="s">
        <v>3907</v>
      </c>
      <c r="N1181" s="9">
        <v>78.182999999999993</v>
      </c>
      <c r="O1181">
        <v>1</v>
      </c>
      <c r="P1181" s="9">
        <f t="shared" si="24"/>
        <v>78.182999999999993</v>
      </c>
    </row>
    <row r="1182" spans="1:16" x14ac:dyDescent="0.25">
      <c r="A1182" t="s">
        <v>3901</v>
      </c>
      <c r="B1182" t="s">
        <v>3908</v>
      </c>
      <c r="C1182" t="s">
        <v>3909</v>
      </c>
      <c r="D1182" t="s">
        <v>3910</v>
      </c>
      <c r="E1182" t="s">
        <v>89</v>
      </c>
      <c r="F1182" t="s">
        <v>11</v>
      </c>
      <c r="G1182" t="s">
        <v>22</v>
      </c>
      <c r="H1182" t="s">
        <v>23</v>
      </c>
      <c r="I1182" t="s">
        <v>23</v>
      </c>
      <c r="J1182" t="s">
        <v>23</v>
      </c>
      <c r="K1182" t="s">
        <v>4501</v>
      </c>
      <c r="L1182" t="s">
        <v>31</v>
      </c>
      <c r="M1182" t="s">
        <v>3911</v>
      </c>
      <c r="N1182" s="9">
        <v>56.303999999999995</v>
      </c>
      <c r="O1182">
        <v>1</v>
      </c>
      <c r="P1182" s="9">
        <f t="shared" si="24"/>
        <v>56.303999999999995</v>
      </c>
    </row>
    <row r="1183" spans="1:16" x14ac:dyDescent="0.25">
      <c r="A1183" t="s">
        <v>3901</v>
      </c>
      <c r="B1183" t="s">
        <v>3912</v>
      </c>
      <c r="C1183" t="s">
        <v>3909</v>
      </c>
      <c r="D1183" t="s">
        <v>3913</v>
      </c>
      <c r="E1183" t="s">
        <v>21</v>
      </c>
      <c r="F1183" t="s">
        <v>11</v>
      </c>
      <c r="G1183" t="s">
        <v>22</v>
      </c>
      <c r="H1183" t="s">
        <v>23</v>
      </c>
      <c r="I1183" t="s">
        <v>23</v>
      </c>
      <c r="J1183" t="s">
        <v>23</v>
      </c>
      <c r="K1183" t="s">
        <v>4501</v>
      </c>
      <c r="L1183" t="s">
        <v>31</v>
      </c>
      <c r="M1183" t="s">
        <v>3911</v>
      </c>
      <c r="N1183" s="9">
        <v>56.303999999999995</v>
      </c>
      <c r="O1183">
        <v>2</v>
      </c>
      <c r="P1183" s="9">
        <f t="shared" si="24"/>
        <v>112.60799999999999</v>
      </c>
    </row>
    <row r="1184" spans="1:16" x14ac:dyDescent="0.25">
      <c r="A1184" t="s">
        <v>3901</v>
      </c>
      <c r="B1184" t="s">
        <v>3914</v>
      </c>
      <c r="C1184" t="s">
        <v>3915</v>
      </c>
      <c r="D1184" t="s">
        <v>3916</v>
      </c>
      <c r="E1184" t="s">
        <v>89</v>
      </c>
      <c r="F1184" t="s">
        <v>11</v>
      </c>
      <c r="G1184" t="s">
        <v>22</v>
      </c>
      <c r="H1184" t="s">
        <v>23</v>
      </c>
      <c r="I1184" t="s">
        <v>23</v>
      </c>
      <c r="J1184" t="s">
        <v>23</v>
      </c>
      <c r="K1184" t="s">
        <v>4501</v>
      </c>
      <c r="L1184" t="s">
        <v>143</v>
      </c>
      <c r="M1184" t="s">
        <v>3900</v>
      </c>
      <c r="N1184" s="9">
        <v>56.303999999999995</v>
      </c>
      <c r="O1184">
        <v>1</v>
      </c>
      <c r="P1184" s="9">
        <f t="shared" si="24"/>
        <v>56.303999999999995</v>
      </c>
    </row>
    <row r="1185" spans="1:16" x14ac:dyDescent="0.25">
      <c r="A1185" t="s">
        <v>3901</v>
      </c>
      <c r="B1185" t="s">
        <v>3917</v>
      </c>
      <c r="C1185" t="s">
        <v>3915</v>
      </c>
      <c r="D1185" t="s">
        <v>3918</v>
      </c>
      <c r="E1185" t="s">
        <v>30</v>
      </c>
      <c r="F1185" t="s">
        <v>11</v>
      </c>
      <c r="G1185" t="s">
        <v>22</v>
      </c>
      <c r="H1185" t="s">
        <v>23</v>
      </c>
      <c r="I1185" t="s">
        <v>23</v>
      </c>
      <c r="J1185" t="s">
        <v>23</v>
      </c>
      <c r="K1185" t="s">
        <v>4501</v>
      </c>
      <c r="L1185" t="s">
        <v>143</v>
      </c>
      <c r="M1185" t="s">
        <v>3900</v>
      </c>
      <c r="N1185" s="9">
        <v>56.303999999999995</v>
      </c>
      <c r="O1185">
        <v>1</v>
      </c>
      <c r="P1185" s="9">
        <f t="shared" si="24"/>
        <v>56.303999999999995</v>
      </c>
    </row>
    <row r="1186" spans="1:16" x14ac:dyDescent="0.25">
      <c r="A1186" t="s">
        <v>3901</v>
      </c>
      <c r="B1186" t="s">
        <v>3919</v>
      </c>
      <c r="C1186" t="s">
        <v>3915</v>
      </c>
      <c r="D1186" t="s">
        <v>3920</v>
      </c>
      <c r="E1186" t="s">
        <v>35</v>
      </c>
      <c r="F1186" t="s">
        <v>11</v>
      </c>
      <c r="G1186" t="s">
        <v>22</v>
      </c>
      <c r="H1186" t="s">
        <v>23</v>
      </c>
      <c r="I1186" t="s">
        <v>23</v>
      </c>
      <c r="J1186" t="s">
        <v>23</v>
      </c>
      <c r="K1186" t="s">
        <v>4501</v>
      </c>
      <c r="L1186" t="s">
        <v>143</v>
      </c>
      <c r="M1186" t="s">
        <v>3900</v>
      </c>
      <c r="N1186" s="9">
        <v>56.303999999999995</v>
      </c>
      <c r="O1186">
        <v>1</v>
      </c>
      <c r="P1186" s="9">
        <f t="shared" si="24"/>
        <v>56.303999999999995</v>
      </c>
    </row>
    <row r="1187" spans="1:16" x14ac:dyDescent="0.25">
      <c r="A1187" t="s">
        <v>3901</v>
      </c>
      <c r="B1187" t="s">
        <v>3921</v>
      </c>
      <c r="C1187" t="s">
        <v>3922</v>
      </c>
      <c r="D1187" t="s">
        <v>3923</v>
      </c>
      <c r="E1187" t="s">
        <v>21</v>
      </c>
      <c r="F1187" t="s">
        <v>11</v>
      </c>
      <c r="G1187" t="s">
        <v>22</v>
      </c>
      <c r="H1187" t="s">
        <v>23</v>
      </c>
      <c r="I1187" t="s">
        <v>23</v>
      </c>
      <c r="J1187" t="s">
        <v>23</v>
      </c>
      <c r="K1187" t="s">
        <v>4501</v>
      </c>
      <c r="L1187" t="s">
        <v>29</v>
      </c>
      <c r="M1187" t="s">
        <v>3924</v>
      </c>
      <c r="N1187" s="9">
        <v>56.303999999999995</v>
      </c>
      <c r="O1187">
        <v>1</v>
      </c>
      <c r="P1187" s="9">
        <f t="shared" si="24"/>
        <v>56.303999999999995</v>
      </c>
    </row>
    <row r="1188" spans="1:16" x14ac:dyDescent="0.25">
      <c r="A1188" t="s">
        <v>3901</v>
      </c>
      <c r="B1188" t="s">
        <v>3927</v>
      </c>
      <c r="C1188" t="s">
        <v>3925</v>
      </c>
      <c r="D1188" t="s">
        <v>3928</v>
      </c>
      <c r="E1188" t="s">
        <v>21</v>
      </c>
      <c r="F1188" t="s">
        <v>11</v>
      </c>
      <c r="G1188" t="s">
        <v>22</v>
      </c>
      <c r="H1188" t="s">
        <v>23</v>
      </c>
      <c r="I1188" t="s">
        <v>23</v>
      </c>
      <c r="J1188" t="s">
        <v>23</v>
      </c>
      <c r="K1188" t="s">
        <v>4501</v>
      </c>
      <c r="L1188" t="s">
        <v>15</v>
      </c>
      <c r="M1188" t="s">
        <v>3926</v>
      </c>
      <c r="N1188" s="9">
        <v>93.839999999999989</v>
      </c>
      <c r="O1188">
        <v>1</v>
      </c>
      <c r="P1188" s="9">
        <f t="shared" si="24"/>
        <v>93.839999999999989</v>
      </c>
    </row>
    <row r="1189" spans="1:16" x14ac:dyDescent="0.25">
      <c r="A1189" t="s">
        <v>3807</v>
      </c>
      <c r="B1189" t="s">
        <v>3929</v>
      </c>
      <c r="C1189" t="s">
        <v>3930</v>
      </c>
      <c r="D1189" t="s">
        <v>3931</v>
      </c>
      <c r="E1189" t="s">
        <v>30</v>
      </c>
      <c r="F1189" t="s">
        <v>11</v>
      </c>
      <c r="G1189" t="s">
        <v>22</v>
      </c>
      <c r="H1189" t="s">
        <v>215</v>
      </c>
      <c r="I1189" t="s">
        <v>215</v>
      </c>
      <c r="J1189" t="s">
        <v>215</v>
      </c>
      <c r="K1189" t="s">
        <v>4502</v>
      </c>
      <c r="L1189" t="s">
        <v>143</v>
      </c>
      <c r="M1189" t="s">
        <v>3806</v>
      </c>
      <c r="N1189" s="9">
        <v>81.242999999999995</v>
      </c>
      <c r="O1189">
        <v>1</v>
      </c>
      <c r="P1189" s="9">
        <f t="shared" si="24"/>
        <v>81.242999999999995</v>
      </c>
    </row>
    <row r="1190" spans="1:16" x14ac:dyDescent="0.25">
      <c r="A1190" t="s">
        <v>3802</v>
      </c>
      <c r="B1190" t="s">
        <v>3933</v>
      </c>
      <c r="C1190" t="s">
        <v>3934</v>
      </c>
      <c r="D1190" t="s">
        <v>3935</v>
      </c>
      <c r="E1190" t="s">
        <v>21</v>
      </c>
      <c r="F1190" t="s">
        <v>11</v>
      </c>
      <c r="G1190" t="s">
        <v>22</v>
      </c>
      <c r="H1190" t="s">
        <v>215</v>
      </c>
      <c r="I1190" t="s">
        <v>215</v>
      </c>
      <c r="J1190" t="s">
        <v>215</v>
      </c>
      <c r="K1190" t="s">
        <v>4502</v>
      </c>
      <c r="L1190" t="s">
        <v>143</v>
      </c>
      <c r="M1190" t="s">
        <v>3932</v>
      </c>
      <c r="N1190" s="9">
        <v>99.95</v>
      </c>
      <c r="O1190">
        <v>1</v>
      </c>
      <c r="P1190" s="9">
        <f t="shared" si="24"/>
        <v>99.95</v>
      </c>
    </row>
    <row r="1191" spans="1:16" x14ac:dyDescent="0.25">
      <c r="A1191" t="s">
        <v>3802</v>
      </c>
      <c r="B1191" t="s">
        <v>3936</v>
      </c>
      <c r="C1191" t="s">
        <v>3937</v>
      </c>
      <c r="D1191" t="s">
        <v>3938</v>
      </c>
      <c r="E1191" t="s">
        <v>30</v>
      </c>
      <c r="F1191" t="s">
        <v>11</v>
      </c>
      <c r="G1191" t="s">
        <v>22</v>
      </c>
      <c r="H1191" t="s">
        <v>215</v>
      </c>
      <c r="I1191" t="s">
        <v>215</v>
      </c>
      <c r="J1191" t="s">
        <v>215</v>
      </c>
      <c r="K1191" t="s">
        <v>4502</v>
      </c>
      <c r="L1191" t="s">
        <v>143</v>
      </c>
      <c r="M1191" t="s">
        <v>3939</v>
      </c>
      <c r="N1191" s="9">
        <v>99.95</v>
      </c>
      <c r="O1191">
        <v>1</v>
      </c>
      <c r="P1191" s="9">
        <f t="shared" si="24"/>
        <v>99.95</v>
      </c>
    </row>
    <row r="1192" spans="1:16" x14ac:dyDescent="0.25">
      <c r="A1192" t="s">
        <v>3812</v>
      </c>
      <c r="B1192" t="s">
        <v>3940</v>
      </c>
      <c r="C1192" t="s">
        <v>3941</v>
      </c>
      <c r="D1192" t="s">
        <v>3942</v>
      </c>
      <c r="E1192" t="s">
        <v>21</v>
      </c>
      <c r="F1192" t="s">
        <v>11</v>
      </c>
      <c r="G1192" t="s">
        <v>22</v>
      </c>
      <c r="H1192" t="s">
        <v>215</v>
      </c>
      <c r="I1192" t="s">
        <v>215</v>
      </c>
      <c r="J1192" t="s">
        <v>215</v>
      </c>
      <c r="K1192" t="s">
        <v>4502</v>
      </c>
      <c r="L1192" t="s">
        <v>528</v>
      </c>
      <c r="M1192" t="s">
        <v>3943</v>
      </c>
      <c r="N1192" s="9">
        <v>89.147999999999996</v>
      </c>
      <c r="O1192">
        <v>1</v>
      </c>
      <c r="P1192" s="9">
        <f t="shared" si="24"/>
        <v>89.147999999999996</v>
      </c>
    </row>
    <row r="1193" spans="1:16" x14ac:dyDescent="0.25">
      <c r="A1193" t="s">
        <v>3812</v>
      </c>
      <c r="B1193" t="s">
        <v>3944</v>
      </c>
      <c r="C1193" t="s">
        <v>3941</v>
      </c>
      <c r="D1193" t="s">
        <v>3945</v>
      </c>
      <c r="E1193" t="s">
        <v>30</v>
      </c>
      <c r="F1193" t="s">
        <v>11</v>
      </c>
      <c r="G1193" t="s">
        <v>22</v>
      </c>
      <c r="H1193" t="s">
        <v>215</v>
      </c>
      <c r="I1193" t="s">
        <v>215</v>
      </c>
      <c r="J1193" t="s">
        <v>215</v>
      </c>
      <c r="K1193" t="s">
        <v>4502</v>
      </c>
      <c r="L1193" t="s">
        <v>528</v>
      </c>
      <c r="M1193" t="s">
        <v>3943</v>
      </c>
      <c r="N1193" s="9">
        <v>89.198999999999984</v>
      </c>
      <c r="O1193">
        <v>1</v>
      </c>
      <c r="P1193" s="9">
        <f t="shared" si="24"/>
        <v>89.198999999999984</v>
      </c>
    </row>
    <row r="1194" spans="1:16" x14ac:dyDescent="0.25">
      <c r="A1194" t="s">
        <v>3807</v>
      </c>
      <c r="B1194" t="s">
        <v>3946</v>
      </c>
      <c r="C1194" t="s">
        <v>3947</v>
      </c>
      <c r="D1194" t="s">
        <v>3948</v>
      </c>
      <c r="E1194" t="s">
        <v>89</v>
      </c>
      <c r="F1194" t="s">
        <v>11</v>
      </c>
      <c r="G1194" t="s">
        <v>22</v>
      </c>
      <c r="H1194" t="s">
        <v>125</v>
      </c>
      <c r="I1194" t="s">
        <v>201</v>
      </c>
      <c r="J1194" t="s">
        <v>201</v>
      </c>
      <c r="K1194" t="s">
        <v>4500</v>
      </c>
      <c r="L1194" t="s">
        <v>346</v>
      </c>
      <c r="M1194" t="s">
        <v>3949</v>
      </c>
      <c r="N1194" s="9">
        <v>49.95</v>
      </c>
      <c r="O1194">
        <v>1</v>
      </c>
      <c r="P1194" s="9">
        <f t="shared" si="24"/>
        <v>49.95</v>
      </c>
    </row>
    <row r="1195" spans="1:16" x14ac:dyDescent="0.25">
      <c r="A1195" t="s">
        <v>3952</v>
      </c>
      <c r="B1195" t="s">
        <v>3953</v>
      </c>
      <c r="C1195" t="s">
        <v>3950</v>
      </c>
      <c r="D1195" t="s">
        <v>3954</v>
      </c>
      <c r="E1195" t="s">
        <v>119</v>
      </c>
      <c r="F1195" t="s">
        <v>11</v>
      </c>
      <c r="G1195" t="s">
        <v>186</v>
      </c>
      <c r="H1195" t="s">
        <v>170</v>
      </c>
      <c r="I1195" t="s">
        <v>1067</v>
      </c>
      <c r="J1195" t="s">
        <v>1067</v>
      </c>
      <c r="K1195" t="s">
        <v>4500</v>
      </c>
      <c r="L1195" t="s">
        <v>1712</v>
      </c>
      <c r="M1195" t="s">
        <v>3951</v>
      </c>
      <c r="N1195" s="9">
        <v>89.95</v>
      </c>
      <c r="O1195">
        <v>1</v>
      </c>
      <c r="P1195" s="9">
        <f t="shared" si="24"/>
        <v>89.95</v>
      </c>
    </row>
    <row r="1196" spans="1:16" x14ac:dyDescent="0.25">
      <c r="A1196" t="s">
        <v>3952</v>
      </c>
      <c r="B1196" t="s">
        <v>3955</v>
      </c>
      <c r="C1196" t="s">
        <v>3950</v>
      </c>
      <c r="D1196" t="s">
        <v>3956</v>
      </c>
      <c r="E1196" t="s">
        <v>21</v>
      </c>
      <c r="F1196" t="s">
        <v>11</v>
      </c>
      <c r="G1196" t="s">
        <v>186</v>
      </c>
      <c r="H1196" t="s">
        <v>170</v>
      </c>
      <c r="I1196" t="s">
        <v>1067</v>
      </c>
      <c r="J1196" t="s">
        <v>1067</v>
      </c>
      <c r="K1196" t="s">
        <v>4500</v>
      </c>
      <c r="L1196" t="s">
        <v>1712</v>
      </c>
      <c r="M1196" t="s">
        <v>3951</v>
      </c>
      <c r="N1196" s="9">
        <v>89.95</v>
      </c>
      <c r="O1196">
        <v>1</v>
      </c>
      <c r="P1196" s="9">
        <f t="shared" si="24"/>
        <v>89.95</v>
      </c>
    </row>
    <row r="1197" spans="1:16" x14ac:dyDescent="0.25">
      <c r="A1197" t="s">
        <v>3952</v>
      </c>
      <c r="B1197" t="s">
        <v>3958</v>
      </c>
      <c r="C1197" t="s">
        <v>3957</v>
      </c>
      <c r="D1197" t="s">
        <v>3959</v>
      </c>
      <c r="E1197" t="s">
        <v>118</v>
      </c>
      <c r="F1197" t="s">
        <v>11</v>
      </c>
      <c r="G1197" t="s">
        <v>186</v>
      </c>
      <c r="H1197" t="s">
        <v>170</v>
      </c>
      <c r="I1197" t="s">
        <v>1067</v>
      </c>
      <c r="J1197" t="s">
        <v>1067</v>
      </c>
      <c r="K1197" t="s">
        <v>4500</v>
      </c>
      <c r="L1197" t="s">
        <v>134</v>
      </c>
      <c r="M1197" t="s">
        <v>3951</v>
      </c>
      <c r="N1197" s="9">
        <v>89.95</v>
      </c>
      <c r="O1197">
        <v>1</v>
      </c>
      <c r="P1197" s="9">
        <f t="shared" si="24"/>
        <v>89.95</v>
      </c>
    </row>
    <row r="1198" spans="1:16" x14ac:dyDescent="0.25">
      <c r="A1198" t="s">
        <v>3823</v>
      </c>
      <c r="B1198" t="s">
        <v>3960</v>
      </c>
      <c r="C1198" t="s">
        <v>3961</v>
      </c>
      <c r="D1198" t="s">
        <v>3962</v>
      </c>
      <c r="E1198" t="s">
        <v>89</v>
      </c>
      <c r="F1198" t="s">
        <v>11</v>
      </c>
      <c r="G1198" t="s">
        <v>22</v>
      </c>
      <c r="H1198" t="s">
        <v>23</v>
      </c>
      <c r="I1198" t="s">
        <v>23</v>
      </c>
      <c r="J1198" t="s">
        <v>23</v>
      </c>
      <c r="K1198" t="s">
        <v>4501</v>
      </c>
      <c r="L1198" t="s">
        <v>143</v>
      </c>
      <c r="M1198" t="s">
        <v>3963</v>
      </c>
      <c r="N1198" s="9">
        <v>46.95</v>
      </c>
      <c r="O1198">
        <v>2</v>
      </c>
      <c r="P1198" s="9">
        <f t="shared" si="24"/>
        <v>93.9</v>
      </c>
    </row>
    <row r="1199" spans="1:16" x14ac:dyDescent="0.25">
      <c r="A1199" t="s">
        <v>3823</v>
      </c>
      <c r="B1199" t="s">
        <v>3966</v>
      </c>
      <c r="C1199" t="s">
        <v>3964</v>
      </c>
      <c r="D1199" t="s">
        <v>3967</v>
      </c>
      <c r="E1199" t="s">
        <v>30</v>
      </c>
      <c r="F1199" t="s">
        <v>11</v>
      </c>
      <c r="G1199" t="s">
        <v>22</v>
      </c>
      <c r="H1199" t="s">
        <v>356</v>
      </c>
      <c r="I1199" t="s">
        <v>358</v>
      </c>
      <c r="J1199" t="s">
        <v>358</v>
      </c>
      <c r="K1199" t="s">
        <v>4501</v>
      </c>
      <c r="L1199" t="s">
        <v>346</v>
      </c>
      <c r="M1199" t="s">
        <v>3965</v>
      </c>
      <c r="N1199" s="9">
        <v>54.95</v>
      </c>
      <c r="O1199">
        <v>1</v>
      </c>
      <c r="P1199" s="9">
        <f t="shared" si="24"/>
        <v>54.95</v>
      </c>
    </row>
    <row r="1200" spans="1:16" x14ac:dyDescent="0.25">
      <c r="A1200" t="s">
        <v>3823</v>
      </c>
      <c r="B1200" t="s">
        <v>3968</v>
      </c>
      <c r="C1200" t="s">
        <v>3969</v>
      </c>
      <c r="D1200" t="s">
        <v>3970</v>
      </c>
      <c r="E1200" t="s">
        <v>21</v>
      </c>
      <c r="F1200" t="s">
        <v>11</v>
      </c>
      <c r="G1200" t="s">
        <v>22</v>
      </c>
      <c r="H1200" t="s">
        <v>356</v>
      </c>
      <c r="I1200" t="s">
        <v>357</v>
      </c>
      <c r="J1200" t="s">
        <v>357</v>
      </c>
      <c r="K1200" t="s">
        <v>4501</v>
      </c>
      <c r="L1200" t="s">
        <v>143</v>
      </c>
      <c r="M1200" t="s">
        <v>3965</v>
      </c>
      <c r="N1200" s="9">
        <v>54.95</v>
      </c>
      <c r="O1200">
        <v>1</v>
      </c>
      <c r="P1200" s="9">
        <f t="shared" si="24"/>
        <v>54.95</v>
      </c>
    </row>
    <row r="1201" spans="1:16" x14ac:dyDescent="0.25">
      <c r="A1201" t="s">
        <v>3855</v>
      </c>
      <c r="B1201" t="s">
        <v>3971</v>
      </c>
      <c r="C1201" t="s">
        <v>3972</v>
      </c>
      <c r="D1201" t="s">
        <v>3973</v>
      </c>
      <c r="E1201" t="s">
        <v>30</v>
      </c>
      <c r="F1201" t="s">
        <v>11</v>
      </c>
      <c r="G1201" t="s">
        <v>22</v>
      </c>
      <c r="H1201" t="s">
        <v>356</v>
      </c>
      <c r="I1201" t="s">
        <v>357</v>
      </c>
      <c r="J1201" t="s">
        <v>357</v>
      </c>
      <c r="K1201" t="s">
        <v>4501</v>
      </c>
      <c r="L1201" t="s">
        <v>346</v>
      </c>
      <c r="M1201" t="s">
        <v>3974</v>
      </c>
      <c r="N1201" s="9">
        <v>99.9</v>
      </c>
      <c r="O1201">
        <v>1</v>
      </c>
      <c r="P1201" s="9">
        <f t="shared" si="24"/>
        <v>99.9</v>
      </c>
    </row>
    <row r="1202" spans="1:16" x14ac:dyDescent="0.25">
      <c r="A1202" t="s">
        <v>3855</v>
      </c>
      <c r="B1202" t="s">
        <v>3977</v>
      </c>
      <c r="C1202" t="s">
        <v>3975</v>
      </c>
      <c r="D1202" t="s">
        <v>3978</v>
      </c>
      <c r="E1202" t="s">
        <v>21</v>
      </c>
      <c r="F1202" t="s">
        <v>11</v>
      </c>
      <c r="G1202" t="s">
        <v>22</v>
      </c>
      <c r="H1202" t="s">
        <v>356</v>
      </c>
      <c r="I1202" t="s">
        <v>1674</v>
      </c>
      <c r="J1202" t="s">
        <v>1674</v>
      </c>
      <c r="K1202" t="s">
        <v>4501</v>
      </c>
      <c r="L1202" t="s">
        <v>143</v>
      </c>
      <c r="M1202" t="s">
        <v>3976</v>
      </c>
      <c r="N1202" s="9">
        <v>99.95</v>
      </c>
      <c r="O1202">
        <v>1</v>
      </c>
      <c r="P1202" s="9">
        <f t="shared" si="24"/>
        <v>99.95</v>
      </c>
    </row>
    <row r="1203" spans="1:16" x14ac:dyDescent="0.25">
      <c r="A1203" t="s">
        <v>3871</v>
      </c>
      <c r="B1203" t="s">
        <v>3979</v>
      </c>
      <c r="C1203" t="s">
        <v>3980</v>
      </c>
      <c r="D1203" t="s">
        <v>3981</v>
      </c>
      <c r="E1203" t="s">
        <v>21</v>
      </c>
      <c r="F1203" t="s">
        <v>11</v>
      </c>
      <c r="G1203" t="s">
        <v>22</v>
      </c>
      <c r="H1203" t="s">
        <v>1042</v>
      </c>
      <c r="I1203" t="s">
        <v>1042</v>
      </c>
      <c r="J1203" t="s">
        <v>1042</v>
      </c>
      <c r="K1203" t="s">
        <v>4501</v>
      </c>
      <c r="L1203" t="s">
        <v>346</v>
      </c>
      <c r="M1203" t="s">
        <v>3982</v>
      </c>
      <c r="N1203" s="9">
        <v>129.94999999999999</v>
      </c>
      <c r="O1203">
        <v>1</v>
      </c>
      <c r="P1203" s="9">
        <f t="shared" si="24"/>
        <v>129.94999999999999</v>
      </c>
    </row>
    <row r="1204" spans="1:16" x14ac:dyDescent="0.25">
      <c r="A1204" t="s">
        <v>3855</v>
      </c>
      <c r="B1204" t="s">
        <v>3985</v>
      </c>
      <c r="C1204" t="s">
        <v>3983</v>
      </c>
      <c r="D1204" t="s">
        <v>3986</v>
      </c>
      <c r="E1204" t="s">
        <v>30</v>
      </c>
      <c r="F1204" t="s">
        <v>11</v>
      </c>
      <c r="G1204" t="s">
        <v>22</v>
      </c>
      <c r="H1204" t="s">
        <v>378</v>
      </c>
      <c r="I1204" t="s">
        <v>225</v>
      </c>
      <c r="J1204" t="s">
        <v>225</v>
      </c>
      <c r="K1204" t="s">
        <v>4500</v>
      </c>
      <c r="L1204" t="s">
        <v>15</v>
      </c>
      <c r="M1204" t="s">
        <v>3984</v>
      </c>
      <c r="N1204" s="9">
        <v>99.9</v>
      </c>
      <c r="O1204">
        <v>2</v>
      </c>
      <c r="P1204" s="9">
        <f t="shared" si="24"/>
        <v>199.8</v>
      </c>
    </row>
    <row r="1205" spans="1:16" x14ac:dyDescent="0.25">
      <c r="A1205" t="s">
        <v>3855</v>
      </c>
      <c r="B1205" t="s">
        <v>3987</v>
      </c>
      <c r="C1205" t="s">
        <v>3983</v>
      </c>
      <c r="D1205" t="s">
        <v>3988</v>
      </c>
      <c r="E1205" t="s">
        <v>139</v>
      </c>
      <c r="F1205" t="s">
        <v>11</v>
      </c>
      <c r="G1205" t="s">
        <v>22</v>
      </c>
      <c r="H1205" t="s">
        <v>378</v>
      </c>
      <c r="I1205" t="s">
        <v>225</v>
      </c>
      <c r="J1205" t="s">
        <v>225</v>
      </c>
      <c r="K1205" t="s">
        <v>4500</v>
      </c>
      <c r="L1205" t="s">
        <v>15</v>
      </c>
      <c r="M1205" t="s">
        <v>3984</v>
      </c>
      <c r="N1205" s="9">
        <v>99.9</v>
      </c>
      <c r="O1205">
        <v>2</v>
      </c>
      <c r="P1205" s="9">
        <f t="shared" si="24"/>
        <v>199.8</v>
      </c>
    </row>
    <row r="1206" spans="1:16" x14ac:dyDescent="0.25">
      <c r="A1206" t="s">
        <v>3855</v>
      </c>
      <c r="B1206" t="s">
        <v>3989</v>
      </c>
      <c r="C1206" t="s">
        <v>3983</v>
      </c>
      <c r="D1206" t="s">
        <v>3990</v>
      </c>
      <c r="E1206" t="s">
        <v>35</v>
      </c>
      <c r="F1206" t="s">
        <v>11</v>
      </c>
      <c r="G1206" t="s">
        <v>22</v>
      </c>
      <c r="H1206" t="s">
        <v>378</v>
      </c>
      <c r="I1206" t="s">
        <v>225</v>
      </c>
      <c r="J1206" t="s">
        <v>225</v>
      </c>
      <c r="K1206" t="s">
        <v>4500</v>
      </c>
      <c r="L1206" t="s">
        <v>15</v>
      </c>
      <c r="M1206" t="s">
        <v>3984</v>
      </c>
      <c r="N1206" s="9">
        <v>99.9</v>
      </c>
      <c r="O1206">
        <v>1</v>
      </c>
      <c r="P1206" s="9">
        <f t="shared" si="24"/>
        <v>99.9</v>
      </c>
    </row>
    <row r="1207" spans="1:16" x14ac:dyDescent="0.25">
      <c r="A1207" t="s">
        <v>3995</v>
      </c>
      <c r="B1207" t="s">
        <v>3991</v>
      </c>
      <c r="C1207" t="s">
        <v>3992</v>
      </c>
      <c r="D1207" t="s">
        <v>3993</v>
      </c>
      <c r="E1207" t="s">
        <v>89</v>
      </c>
      <c r="F1207" t="s">
        <v>11</v>
      </c>
      <c r="G1207" t="s">
        <v>97</v>
      </c>
      <c r="H1207" t="s">
        <v>98</v>
      </c>
      <c r="I1207" t="s">
        <v>197</v>
      </c>
      <c r="J1207" t="s">
        <v>197</v>
      </c>
      <c r="K1207" t="s">
        <v>4500</v>
      </c>
      <c r="L1207" t="s">
        <v>127</v>
      </c>
      <c r="M1207" t="s">
        <v>3994</v>
      </c>
      <c r="N1207" s="9">
        <v>94.95</v>
      </c>
      <c r="O1207">
        <v>1</v>
      </c>
      <c r="P1207" s="9">
        <f t="shared" si="24"/>
        <v>94.95</v>
      </c>
    </row>
    <row r="1208" spans="1:16" x14ac:dyDescent="0.25">
      <c r="A1208" t="s">
        <v>3999</v>
      </c>
      <c r="B1208" t="s">
        <v>3996</v>
      </c>
      <c r="C1208" t="s">
        <v>3997</v>
      </c>
      <c r="D1208" t="s">
        <v>3998</v>
      </c>
      <c r="E1208" t="s">
        <v>21</v>
      </c>
      <c r="F1208" t="s">
        <v>11</v>
      </c>
      <c r="G1208" t="s">
        <v>22</v>
      </c>
      <c r="H1208" t="s">
        <v>23</v>
      </c>
      <c r="I1208" t="s">
        <v>110</v>
      </c>
      <c r="J1208" t="s">
        <v>110</v>
      </c>
      <c r="K1208" t="s">
        <v>4501</v>
      </c>
      <c r="L1208" t="s">
        <v>528</v>
      </c>
      <c r="M1208" t="s">
        <v>1304</v>
      </c>
      <c r="N1208" s="9">
        <v>79.98</v>
      </c>
      <c r="O1208">
        <v>1</v>
      </c>
      <c r="P1208" s="9">
        <f t="shared" si="24"/>
        <v>79.98</v>
      </c>
    </row>
    <row r="1209" spans="1:16" x14ac:dyDescent="0.25">
      <c r="A1209" t="s">
        <v>4004</v>
      </c>
      <c r="B1209" t="s">
        <v>4000</v>
      </c>
      <c r="C1209" t="s">
        <v>4001</v>
      </c>
      <c r="D1209" t="s">
        <v>4002</v>
      </c>
      <c r="E1209" t="s">
        <v>35</v>
      </c>
      <c r="F1209" t="s">
        <v>11</v>
      </c>
      <c r="G1209" t="s">
        <v>12</v>
      </c>
      <c r="H1209" t="s">
        <v>42</v>
      </c>
      <c r="I1209" t="s">
        <v>24</v>
      </c>
      <c r="J1209" t="s">
        <v>24</v>
      </c>
      <c r="K1209" t="s">
        <v>4501</v>
      </c>
      <c r="L1209" t="s">
        <v>143</v>
      </c>
      <c r="M1209" t="s">
        <v>4003</v>
      </c>
      <c r="N1209" s="9">
        <v>66.452999999999989</v>
      </c>
      <c r="O1209">
        <v>1</v>
      </c>
      <c r="P1209" s="9">
        <f t="shared" ref="P1209:P1252" si="25">O1209*N1209</f>
        <v>66.452999999999989</v>
      </c>
    </row>
    <row r="1210" spans="1:16" x14ac:dyDescent="0.25">
      <c r="A1210" t="s">
        <v>4004</v>
      </c>
      <c r="B1210" t="s">
        <v>4005</v>
      </c>
      <c r="C1210" t="s">
        <v>4001</v>
      </c>
      <c r="D1210" t="s">
        <v>4006</v>
      </c>
      <c r="E1210" t="s">
        <v>65</v>
      </c>
      <c r="F1210" t="s">
        <v>11</v>
      </c>
      <c r="G1210" t="s">
        <v>12</v>
      </c>
      <c r="H1210" t="s">
        <v>42</v>
      </c>
      <c r="I1210" t="s">
        <v>24</v>
      </c>
      <c r="J1210" t="s">
        <v>24</v>
      </c>
      <c r="K1210" t="s">
        <v>4501</v>
      </c>
      <c r="L1210" t="s">
        <v>143</v>
      </c>
      <c r="M1210" t="s">
        <v>4003</v>
      </c>
      <c r="N1210" s="9">
        <v>66.452999999999989</v>
      </c>
      <c r="O1210">
        <v>1</v>
      </c>
      <c r="P1210" s="9">
        <f t="shared" si="25"/>
        <v>66.452999999999989</v>
      </c>
    </row>
    <row r="1211" spans="1:16" x14ac:dyDescent="0.25">
      <c r="A1211" t="s">
        <v>4004</v>
      </c>
      <c r="B1211" t="s">
        <v>4007</v>
      </c>
      <c r="C1211" t="s">
        <v>4001</v>
      </c>
      <c r="D1211" t="s">
        <v>4008</v>
      </c>
      <c r="E1211" t="s">
        <v>41</v>
      </c>
      <c r="F1211" t="s">
        <v>11</v>
      </c>
      <c r="G1211" t="s">
        <v>12</v>
      </c>
      <c r="H1211" t="s">
        <v>42</v>
      </c>
      <c r="I1211" t="s">
        <v>24</v>
      </c>
      <c r="J1211" t="s">
        <v>24</v>
      </c>
      <c r="K1211" t="s">
        <v>4501</v>
      </c>
      <c r="L1211" t="s">
        <v>143</v>
      </c>
      <c r="M1211" t="s">
        <v>4003</v>
      </c>
      <c r="N1211" s="9">
        <v>66.452999999999989</v>
      </c>
      <c r="O1211">
        <v>1</v>
      </c>
      <c r="P1211" s="9">
        <f t="shared" si="25"/>
        <v>66.452999999999989</v>
      </c>
    </row>
    <row r="1212" spans="1:16" x14ac:dyDescent="0.25">
      <c r="A1212" t="s">
        <v>4004</v>
      </c>
      <c r="B1212" t="s">
        <v>4009</v>
      </c>
      <c r="C1212" t="s">
        <v>4010</v>
      </c>
      <c r="D1212" t="s">
        <v>4011</v>
      </c>
      <c r="E1212" t="s">
        <v>35</v>
      </c>
      <c r="F1212" t="s">
        <v>11</v>
      </c>
      <c r="G1212" t="s">
        <v>12</v>
      </c>
      <c r="H1212" t="s">
        <v>42</v>
      </c>
      <c r="I1212" t="s">
        <v>24</v>
      </c>
      <c r="J1212" t="s">
        <v>24</v>
      </c>
      <c r="K1212" t="s">
        <v>4501</v>
      </c>
      <c r="L1212" t="s">
        <v>143</v>
      </c>
      <c r="M1212" t="s">
        <v>4012</v>
      </c>
      <c r="N1212" s="9">
        <v>66.452999999999989</v>
      </c>
      <c r="O1212">
        <v>1</v>
      </c>
      <c r="P1212" s="9">
        <f t="shared" si="25"/>
        <v>66.452999999999989</v>
      </c>
    </row>
    <row r="1213" spans="1:16" x14ac:dyDescent="0.25">
      <c r="A1213" t="s">
        <v>4004</v>
      </c>
      <c r="B1213" t="s">
        <v>4013</v>
      </c>
      <c r="C1213" t="s">
        <v>4010</v>
      </c>
      <c r="D1213" t="s">
        <v>4014</v>
      </c>
      <c r="E1213" t="s">
        <v>85</v>
      </c>
      <c r="F1213" t="s">
        <v>11</v>
      </c>
      <c r="G1213" t="s">
        <v>12</v>
      </c>
      <c r="H1213" t="s">
        <v>42</v>
      </c>
      <c r="I1213" t="s">
        <v>24</v>
      </c>
      <c r="J1213" t="s">
        <v>24</v>
      </c>
      <c r="K1213" t="s">
        <v>4501</v>
      </c>
      <c r="L1213" t="s">
        <v>143</v>
      </c>
      <c r="M1213" t="s">
        <v>4012</v>
      </c>
      <c r="N1213" s="9">
        <v>66.452999999999989</v>
      </c>
      <c r="O1213">
        <v>1</v>
      </c>
      <c r="P1213" s="9">
        <f t="shared" si="25"/>
        <v>66.452999999999989</v>
      </c>
    </row>
    <row r="1214" spans="1:16" x14ac:dyDescent="0.25">
      <c r="A1214" t="s">
        <v>4004</v>
      </c>
      <c r="B1214" t="s">
        <v>4015</v>
      </c>
      <c r="C1214" t="s">
        <v>4016</v>
      </c>
      <c r="D1214" t="s">
        <v>4017</v>
      </c>
      <c r="E1214" t="s">
        <v>85</v>
      </c>
      <c r="F1214" t="s">
        <v>11</v>
      </c>
      <c r="G1214" t="s">
        <v>12</v>
      </c>
      <c r="H1214" t="s">
        <v>42</v>
      </c>
      <c r="I1214" t="s">
        <v>24</v>
      </c>
      <c r="J1214" t="s">
        <v>24</v>
      </c>
      <c r="K1214" t="s">
        <v>4501</v>
      </c>
      <c r="L1214" t="s">
        <v>528</v>
      </c>
      <c r="M1214" t="s">
        <v>4018</v>
      </c>
      <c r="N1214" s="9">
        <v>66.452999999999989</v>
      </c>
      <c r="O1214">
        <v>1</v>
      </c>
      <c r="P1214" s="9">
        <f t="shared" si="25"/>
        <v>66.452999999999989</v>
      </c>
    </row>
    <row r="1215" spans="1:16" x14ac:dyDescent="0.25">
      <c r="A1215" t="s">
        <v>4024</v>
      </c>
      <c r="B1215" t="s">
        <v>4020</v>
      </c>
      <c r="C1215" t="s">
        <v>4021</v>
      </c>
      <c r="D1215" t="s">
        <v>4022</v>
      </c>
      <c r="E1215" t="s">
        <v>89</v>
      </c>
      <c r="F1215" t="s">
        <v>11</v>
      </c>
      <c r="G1215" t="s">
        <v>22</v>
      </c>
      <c r="H1215" t="s">
        <v>125</v>
      </c>
      <c r="I1215" t="s">
        <v>201</v>
      </c>
      <c r="J1215" t="s">
        <v>201</v>
      </c>
      <c r="K1215" t="s">
        <v>4500</v>
      </c>
      <c r="L1215" t="s">
        <v>134</v>
      </c>
      <c r="M1215" t="s">
        <v>4023</v>
      </c>
      <c r="N1215" s="9">
        <v>89.95</v>
      </c>
      <c r="O1215">
        <v>1</v>
      </c>
      <c r="P1215" s="9">
        <f t="shared" si="25"/>
        <v>89.95</v>
      </c>
    </row>
    <row r="1216" spans="1:16" x14ac:dyDescent="0.25">
      <c r="A1216" t="s">
        <v>4030</v>
      </c>
      <c r="B1216" t="s">
        <v>4026</v>
      </c>
      <c r="C1216" t="s">
        <v>4027</v>
      </c>
      <c r="D1216" t="s">
        <v>4028</v>
      </c>
      <c r="E1216" t="s">
        <v>30</v>
      </c>
      <c r="F1216" t="s">
        <v>11</v>
      </c>
      <c r="G1216" t="s">
        <v>22</v>
      </c>
      <c r="H1216" t="s">
        <v>23</v>
      </c>
      <c r="I1216" t="s">
        <v>23</v>
      </c>
      <c r="J1216" t="s">
        <v>23</v>
      </c>
      <c r="K1216" t="s">
        <v>4501</v>
      </c>
      <c r="L1216" t="s">
        <v>1455</v>
      </c>
      <c r="M1216" t="s">
        <v>4029</v>
      </c>
      <c r="N1216" s="9">
        <v>49.95</v>
      </c>
      <c r="O1216">
        <v>1</v>
      </c>
      <c r="P1216" s="9">
        <f t="shared" si="25"/>
        <v>49.95</v>
      </c>
    </row>
    <row r="1217" spans="1:16" x14ac:dyDescent="0.25">
      <c r="A1217" t="s">
        <v>3610</v>
      </c>
      <c r="B1217" t="s">
        <v>4033</v>
      </c>
      <c r="C1217" t="s">
        <v>4031</v>
      </c>
      <c r="D1217" t="s">
        <v>4034</v>
      </c>
      <c r="E1217" t="s">
        <v>21</v>
      </c>
      <c r="F1217" t="s">
        <v>11</v>
      </c>
      <c r="G1217" t="s">
        <v>22</v>
      </c>
      <c r="H1217" t="s">
        <v>23</v>
      </c>
      <c r="I1217" t="s">
        <v>23</v>
      </c>
      <c r="J1217" t="s">
        <v>23</v>
      </c>
      <c r="K1217" t="s">
        <v>4501</v>
      </c>
      <c r="L1217" t="s">
        <v>134</v>
      </c>
      <c r="M1217" t="s">
        <v>4032</v>
      </c>
      <c r="N1217" s="9">
        <v>99.9</v>
      </c>
      <c r="O1217">
        <v>12</v>
      </c>
      <c r="P1217" s="9">
        <f t="shared" si="25"/>
        <v>1198.8000000000002</v>
      </c>
    </row>
    <row r="1218" spans="1:16" x14ac:dyDescent="0.25">
      <c r="A1218" t="s">
        <v>3610</v>
      </c>
      <c r="B1218" t="s">
        <v>4035</v>
      </c>
      <c r="C1218" t="s">
        <v>4031</v>
      </c>
      <c r="D1218" t="s">
        <v>4036</v>
      </c>
      <c r="E1218" t="s">
        <v>139</v>
      </c>
      <c r="F1218" t="s">
        <v>11</v>
      </c>
      <c r="G1218" t="s">
        <v>22</v>
      </c>
      <c r="H1218" t="s">
        <v>23</v>
      </c>
      <c r="I1218" t="s">
        <v>23</v>
      </c>
      <c r="J1218" t="s">
        <v>23</v>
      </c>
      <c r="K1218" t="s">
        <v>4501</v>
      </c>
      <c r="L1218" t="s">
        <v>134</v>
      </c>
      <c r="M1218" t="s">
        <v>4032</v>
      </c>
      <c r="N1218" s="9">
        <v>99.9</v>
      </c>
      <c r="O1218">
        <v>12</v>
      </c>
      <c r="P1218" s="9">
        <f t="shared" si="25"/>
        <v>1198.8000000000002</v>
      </c>
    </row>
    <row r="1219" spans="1:16" x14ac:dyDescent="0.25">
      <c r="A1219" t="s">
        <v>3610</v>
      </c>
      <c r="B1219" t="s">
        <v>4037</v>
      </c>
      <c r="C1219" t="s">
        <v>4038</v>
      </c>
      <c r="D1219" t="s">
        <v>4039</v>
      </c>
      <c r="E1219" t="s">
        <v>21</v>
      </c>
      <c r="F1219" t="s">
        <v>11</v>
      </c>
      <c r="G1219" t="s">
        <v>22</v>
      </c>
      <c r="H1219" t="s">
        <v>23</v>
      </c>
      <c r="I1219" t="s">
        <v>23</v>
      </c>
      <c r="J1219" t="s">
        <v>23</v>
      </c>
      <c r="K1219" t="s">
        <v>4501</v>
      </c>
      <c r="L1219" t="s">
        <v>528</v>
      </c>
      <c r="M1219" t="s">
        <v>4032</v>
      </c>
      <c r="N1219" s="9">
        <v>99.9</v>
      </c>
      <c r="O1219">
        <v>12</v>
      </c>
      <c r="P1219" s="9">
        <f t="shared" si="25"/>
        <v>1198.8000000000002</v>
      </c>
    </row>
    <row r="1220" spans="1:16" x14ac:dyDescent="0.25">
      <c r="A1220" t="s">
        <v>3610</v>
      </c>
      <c r="B1220" t="s">
        <v>4040</v>
      </c>
      <c r="C1220" t="s">
        <v>4038</v>
      </c>
      <c r="D1220" t="s">
        <v>4041</v>
      </c>
      <c r="E1220" t="s">
        <v>30</v>
      </c>
      <c r="F1220" t="s">
        <v>11</v>
      </c>
      <c r="G1220" t="s">
        <v>22</v>
      </c>
      <c r="H1220" t="s">
        <v>23</v>
      </c>
      <c r="I1220" t="s">
        <v>23</v>
      </c>
      <c r="J1220" t="s">
        <v>23</v>
      </c>
      <c r="K1220" t="s">
        <v>4501</v>
      </c>
      <c r="L1220" t="s">
        <v>528</v>
      </c>
      <c r="M1220" t="s">
        <v>4032</v>
      </c>
      <c r="N1220" s="9">
        <v>99.9</v>
      </c>
      <c r="O1220">
        <v>12</v>
      </c>
      <c r="P1220" s="9">
        <f t="shared" si="25"/>
        <v>1198.8000000000002</v>
      </c>
    </row>
    <row r="1221" spans="1:16" x14ac:dyDescent="0.25">
      <c r="A1221" t="s">
        <v>3610</v>
      </c>
      <c r="B1221" t="s">
        <v>4042</v>
      </c>
      <c r="C1221" t="s">
        <v>4038</v>
      </c>
      <c r="D1221" t="s">
        <v>4043</v>
      </c>
      <c r="E1221" t="s">
        <v>139</v>
      </c>
      <c r="F1221" t="s">
        <v>11</v>
      </c>
      <c r="G1221" t="s">
        <v>22</v>
      </c>
      <c r="H1221" t="s">
        <v>23</v>
      </c>
      <c r="I1221" t="s">
        <v>23</v>
      </c>
      <c r="J1221" t="s">
        <v>23</v>
      </c>
      <c r="K1221" t="s">
        <v>4501</v>
      </c>
      <c r="L1221" t="s">
        <v>528</v>
      </c>
      <c r="M1221" t="s">
        <v>4032</v>
      </c>
      <c r="N1221" s="9">
        <v>99.9</v>
      </c>
      <c r="O1221">
        <v>12</v>
      </c>
      <c r="P1221" s="9">
        <f t="shared" si="25"/>
        <v>1198.8000000000002</v>
      </c>
    </row>
    <row r="1222" spans="1:16" x14ac:dyDescent="0.25">
      <c r="A1222" t="s">
        <v>3610</v>
      </c>
      <c r="B1222" t="s">
        <v>4044</v>
      </c>
      <c r="C1222" t="s">
        <v>4038</v>
      </c>
      <c r="D1222" t="s">
        <v>4045</v>
      </c>
      <c r="E1222" t="s">
        <v>10</v>
      </c>
      <c r="F1222" t="s">
        <v>11</v>
      </c>
      <c r="G1222" t="s">
        <v>22</v>
      </c>
      <c r="H1222" t="s">
        <v>23</v>
      </c>
      <c r="I1222" t="s">
        <v>23</v>
      </c>
      <c r="J1222" t="s">
        <v>23</v>
      </c>
      <c r="K1222" t="s">
        <v>4501</v>
      </c>
      <c r="L1222" t="s">
        <v>528</v>
      </c>
      <c r="M1222" t="s">
        <v>4032</v>
      </c>
      <c r="N1222" s="9">
        <v>99.9</v>
      </c>
      <c r="O1222">
        <v>2</v>
      </c>
      <c r="P1222" s="9">
        <f t="shared" si="25"/>
        <v>199.8</v>
      </c>
    </row>
    <row r="1223" spans="1:16" x14ac:dyDescent="0.25">
      <c r="A1223" t="s">
        <v>4046</v>
      </c>
      <c r="B1223" t="s">
        <v>4047</v>
      </c>
      <c r="C1223" t="s">
        <v>4048</v>
      </c>
      <c r="D1223" t="s">
        <v>4049</v>
      </c>
      <c r="E1223" t="s">
        <v>30</v>
      </c>
      <c r="F1223" t="s">
        <v>11</v>
      </c>
      <c r="G1223" t="s">
        <v>22</v>
      </c>
      <c r="H1223" t="s">
        <v>23</v>
      </c>
      <c r="I1223" t="s">
        <v>23</v>
      </c>
      <c r="J1223" t="s">
        <v>23</v>
      </c>
      <c r="K1223" t="s">
        <v>4501</v>
      </c>
      <c r="L1223" t="s">
        <v>405</v>
      </c>
      <c r="M1223" t="s">
        <v>4050</v>
      </c>
      <c r="N1223" s="9">
        <v>59.95</v>
      </c>
      <c r="O1223">
        <v>1</v>
      </c>
      <c r="P1223" s="9">
        <f t="shared" si="25"/>
        <v>59.95</v>
      </c>
    </row>
    <row r="1224" spans="1:16" x14ac:dyDescent="0.25">
      <c r="A1224" t="s">
        <v>4046</v>
      </c>
      <c r="B1224" t="s">
        <v>4051</v>
      </c>
      <c r="C1224" t="s">
        <v>4052</v>
      </c>
      <c r="D1224" t="s">
        <v>4053</v>
      </c>
      <c r="E1224" t="s">
        <v>30</v>
      </c>
      <c r="F1224" t="s">
        <v>11</v>
      </c>
      <c r="G1224" t="s">
        <v>22</v>
      </c>
      <c r="H1224" t="s">
        <v>23</v>
      </c>
      <c r="I1224" t="s">
        <v>24</v>
      </c>
      <c r="J1224" t="s">
        <v>24</v>
      </c>
      <c r="K1224" t="s">
        <v>4501</v>
      </c>
      <c r="L1224" t="s">
        <v>1455</v>
      </c>
      <c r="M1224" t="s">
        <v>4054</v>
      </c>
      <c r="N1224" s="9">
        <v>49.95</v>
      </c>
      <c r="O1224">
        <v>1</v>
      </c>
      <c r="P1224" s="9">
        <f t="shared" si="25"/>
        <v>49.95</v>
      </c>
    </row>
    <row r="1225" spans="1:16" x14ac:dyDescent="0.25">
      <c r="A1225" t="s">
        <v>3610</v>
      </c>
      <c r="B1225" t="s">
        <v>4055</v>
      </c>
      <c r="C1225" t="s">
        <v>4056</v>
      </c>
      <c r="D1225" t="s">
        <v>4057</v>
      </c>
      <c r="E1225" t="s">
        <v>30</v>
      </c>
      <c r="F1225" t="s">
        <v>11</v>
      </c>
      <c r="G1225" t="s">
        <v>22</v>
      </c>
      <c r="H1225" t="s">
        <v>1055</v>
      </c>
      <c r="I1225" t="s">
        <v>2454</v>
      </c>
      <c r="J1225" t="s">
        <v>2454</v>
      </c>
      <c r="K1225" t="s">
        <v>4502</v>
      </c>
      <c r="L1225" t="s">
        <v>143</v>
      </c>
      <c r="M1225" t="s">
        <v>4058</v>
      </c>
      <c r="N1225" s="9">
        <v>149.94999999999999</v>
      </c>
      <c r="O1225">
        <v>1</v>
      </c>
      <c r="P1225" s="9">
        <f t="shared" si="25"/>
        <v>149.94999999999999</v>
      </c>
    </row>
    <row r="1226" spans="1:16" x14ac:dyDescent="0.25">
      <c r="A1226" t="s">
        <v>3610</v>
      </c>
      <c r="B1226" t="s">
        <v>4059</v>
      </c>
      <c r="C1226" t="s">
        <v>4056</v>
      </c>
      <c r="D1226" t="s">
        <v>4060</v>
      </c>
      <c r="E1226" t="s">
        <v>139</v>
      </c>
      <c r="F1226" t="s">
        <v>11</v>
      </c>
      <c r="G1226" t="s">
        <v>22</v>
      </c>
      <c r="H1226" t="s">
        <v>1055</v>
      </c>
      <c r="I1226" t="s">
        <v>2454</v>
      </c>
      <c r="J1226" t="s">
        <v>2454</v>
      </c>
      <c r="K1226" t="s">
        <v>4502</v>
      </c>
      <c r="L1226" t="s">
        <v>143</v>
      </c>
      <c r="M1226" t="s">
        <v>4058</v>
      </c>
      <c r="N1226" s="9">
        <v>149.94999999999999</v>
      </c>
      <c r="O1226">
        <v>1</v>
      </c>
      <c r="P1226" s="9">
        <f t="shared" si="25"/>
        <v>149.94999999999999</v>
      </c>
    </row>
    <row r="1227" spans="1:16" x14ac:dyDescent="0.25">
      <c r="A1227" t="s">
        <v>3610</v>
      </c>
      <c r="B1227" t="s">
        <v>4061</v>
      </c>
      <c r="C1227" t="s">
        <v>4056</v>
      </c>
      <c r="D1227" t="s">
        <v>4062</v>
      </c>
      <c r="E1227" t="s">
        <v>10</v>
      </c>
      <c r="F1227" t="s">
        <v>11</v>
      </c>
      <c r="G1227" t="s">
        <v>22</v>
      </c>
      <c r="H1227" t="s">
        <v>1055</v>
      </c>
      <c r="I1227" t="s">
        <v>2454</v>
      </c>
      <c r="J1227" t="s">
        <v>2454</v>
      </c>
      <c r="K1227" t="s">
        <v>4502</v>
      </c>
      <c r="L1227" t="s">
        <v>143</v>
      </c>
      <c r="M1227" t="s">
        <v>4058</v>
      </c>
      <c r="N1227" s="9">
        <v>149.94999999999999</v>
      </c>
      <c r="O1227">
        <v>1</v>
      </c>
      <c r="P1227" s="9">
        <f t="shared" si="25"/>
        <v>149.94999999999999</v>
      </c>
    </row>
    <row r="1228" spans="1:16" x14ac:dyDescent="0.25">
      <c r="A1228" t="s">
        <v>3610</v>
      </c>
      <c r="B1228" t="s">
        <v>4063</v>
      </c>
      <c r="C1228" t="s">
        <v>4064</v>
      </c>
      <c r="D1228" t="s">
        <v>4065</v>
      </c>
      <c r="E1228" t="s">
        <v>89</v>
      </c>
      <c r="F1228" t="s">
        <v>11</v>
      </c>
      <c r="G1228" t="s">
        <v>22</v>
      </c>
      <c r="H1228" t="s">
        <v>125</v>
      </c>
      <c r="I1228" t="s">
        <v>201</v>
      </c>
      <c r="J1228" t="s">
        <v>201</v>
      </c>
      <c r="K1228" t="s">
        <v>4500</v>
      </c>
      <c r="L1228" t="s">
        <v>127</v>
      </c>
      <c r="M1228" t="s">
        <v>217</v>
      </c>
      <c r="N1228" s="9">
        <v>99.9</v>
      </c>
      <c r="O1228">
        <v>1</v>
      </c>
      <c r="P1228" s="9">
        <f t="shared" si="25"/>
        <v>99.9</v>
      </c>
    </row>
    <row r="1229" spans="1:16" x14ac:dyDescent="0.25">
      <c r="A1229" t="s">
        <v>3610</v>
      </c>
      <c r="B1229" t="s">
        <v>4066</v>
      </c>
      <c r="C1229" t="s">
        <v>4064</v>
      </c>
      <c r="D1229" t="s">
        <v>4067</v>
      </c>
      <c r="E1229" t="s">
        <v>30</v>
      </c>
      <c r="F1229" t="s">
        <v>11</v>
      </c>
      <c r="G1229" t="s">
        <v>22</v>
      </c>
      <c r="H1229" t="s">
        <v>125</v>
      </c>
      <c r="I1229" t="s">
        <v>201</v>
      </c>
      <c r="J1229" t="s">
        <v>201</v>
      </c>
      <c r="K1229" t="s">
        <v>4500</v>
      </c>
      <c r="L1229" t="s">
        <v>127</v>
      </c>
      <c r="M1229" t="s">
        <v>217</v>
      </c>
      <c r="N1229" s="9">
        <v>99.9</v>
      </c>
      <c r="O1229">
        <v>1</v>
      </c>
      <c r="P1229" s="9">
        <f t="shared" si="25"/>
        <v>99.9</v>
      </c>
    </row>
    <row r="1230" spans="1:16" x14ac:dyDescent="0.25">
      <c r="A1230" t="s">
        <v>3610</v>
      </c>
      <c r="B1230" t="s">
        <v>4068</v>
      </c>
      <c r="C1230" t="s">
        <v>4069</v>
      </c>
      <c r="D1230" t="s">
        <v>4070</v>
      </c>
      <c r="E1230" t="s">
        <v>10</v>
      </c>
      <c r="F1230" t="s">
        <v>11</v>
      </c>
      <c r="G1230" t="s">
        <v>12</v>
      </c>
      <c r="H1230" t="s">
        <v>98</v>
      </c>
      <c r="I1230" t="s">
        <v>197</v>
      </c>
      <c r="J1230" t="s">
        <v>197</v>
      </c>
      <c r="K1230" t="s">
        <v>4500</v>
      </c>
      <c r="L1230" t="s">
        <v>127</v>
      </c>
      <c r="M1230" t="s">
        <v>4071</v>
      </c>
      <c r="N1230" s="9">
        <v>129.94999999999999</v>
      </c>
      <c r="O1230">
        <v>1</v>
      </c>
      <c r="P1230" s="9">
        <f t="shared" si="25"/>
        <v>129.94999999999999</v>
      </c>
    </row>
    <row r="1231" spans="1:16" x14ac:dyDescent="0.25">
      <c r="A1231" t="s">
        <v>3610</v>
      </c>
      <c r="B1231" t="s">
        <v>4072</v>
      </c>
      <c r="C1231" t="s">
        <v>4069</v>
      </c>
      <c r="D1231" t="s">
        <v>4073</v>
      </c>
      <c r="E1231" t="s">
        <v>1839</v>
      </c>
      <c r="F1231" t="s">
        <v>11</v>
      </c>
      <c r="G1231" t="s">
        <v>12</v>
      </c>
      <c r="H1231" t="s">
        <v>98</v>
      </c>
      <c r="I1231" t="s">
        <v>197</v>
      </c>
      <c r="J1231" t="s">
        <v>197</v>
      </c>
      <c r="K1231" t="s">
        <v>4500</v>
      </c>
      <c r="L1231" t="s">
        <v>127</v>
      </c>
      <c r="M1231" t="s">
        <v>4071</v>
      </c>
      <c r="N1231" s="9">
        <v>129.94999999999999</v>
      </c>
      <c r="O1231">
        <v>1</v>
      </c>
      <c r="P1231" s="9">
        <f t="shared" si="25"/>
        <v>129.94999999999999</v>
      </c>
    </row>
    <row r="1232" spans="1:16" x14ac:dyDescent="0.25">
      <c r="A1232" t="s">
        <v>3610</v>
      </c>
      <c r="B1232" t="s">
        <v>4074</v>
      </c>
      <c r="C1232" t="s">
        <v>4075</v>
      </c>
      <c r="D1232" t="s">
        <v>4076</v>
      </c>
      <c r="E1232" t="s">
        <v>35</v>
      </c>
      <c r="F1232" t="s">
        <v>11</v>
      </c>
      <c r="G1232" t="s">
        <v>22</v>
      </c>
      <c r="H1232" t="s">
        <v>125</v>
      </c>
      <c r="I1232" t="s">
        <v>201</v>
      </c>
      <c r="J1232" t="s">
        <v>201</v>
      </c>
      <c r="K1232" t="s">
        <v>4500</v>
      </c>
      <c r="L1232" t="s">
        <v>346</v>
      </c>
      <c r="M1232" t="s">
        <v>4077</v>
      </c>
      <c r="N1232" s="9">
        <v>79.95</v>
      </c>
      <c r="O1232">
        <v>1</v>
      </c>
      <c r="P1232" s="9">
        <f t="shared" si="25"/>
        <v>79.95</v>
      </c>
    </row>
    <row r="1233" spans="1:16" x14ac:dyDescent="0.25">
      <c r="A1233" t="s">
        <v>3610</v>
      </c>
      <c r="B1233" t="s">
        <v>4078</v>
      </c>
      <c r="C1233" t="s">
        <v>4079</v>
      </c>
      <c r="D1233" t="s">
        <v>4080</v>
      </c>
      <c r="E1233" t="s">
        <v>1839</v>
      </c>
      <c r="F1233" t="s">
        <v>11</v>
      </c>
      <c r="G1233" t="s">
        <v>12</v>
      </c>
      <c r="H1233" t="s">
        <v>98</v>
      </c>
      <c r="I1233" t="s">
        <v>197</v>
      </c>
      <c r="J1233" t="s">
        <v>197</v>
      </c>
      <c r="K1233" t="s">
        <v>4500</v>
      </c>
      <c r="L1233" t="s">
        <v>127</v>
      </c>
      <c r="M1233" t="s">
        <v>4081</v>
      </c>
      <c r="N1233" s="9">
        <v>99.95</v>
      </c>
      <c r="O1233">
        <v>7</v>
      </c>
      <c r="P1233" s="9">
        <f t="shared" si="25"/>
        <v>699.65</v>
      </c>
    </row>
    <row r="1234" spans="1:16" x14ac:dyDescent="0.25">
      <c r="A1234" t="s">
        <v>4086</v>
      </c>
      <c r="B1234" t="s">
        <v>4082</v>
      </c>
      <c r="C1234" t="s">
        <v>4083</v>
      </c>
      <c r="D1234" t="s">
        <v>4084</v>
      </c>
      <c r="E1234" t="s">
        <v>35</v>
      </c>
      <c r="F1234" t="s">
        <v>11</v>
      </c>
      <c r="G1234" t="s">
        <v>22</v>
      </c>
      <c r="H1234" t="s">
        <v>125</v>
      </c>
      <c r="I1234" t="s">
        <v>126</v>
      </c>
      <c r="J1234" t="s">
        <v>126</v>
      </c>
      <c r="K1234" t="s">
        <v>4500</v>
      </c>
      <c r="L1234" t="s">
        <v>528</v>
      </c>
      <c r="M1234" t="s">
        <v>4085</v>
      </c>
      <c r="N1234" s="9">
        <v>239.95</v>
      </c>
      <c r="O1234">
        <v>1</v>
      </c>
      <c r="P1234" s="9">
        <f t="shared" si="25"/>
        <v>239.95</v>
      </c>
    </row>
    <row r="1235" spans="1:16" x14ac:dyDescent="0.25">
      <c r="A1235" t="s">
        <v>4086</v>
      </c>
      <c r="B1235" t="s">
        <v>4087</v>
      </c>
      <c r="C1235" t="s">
        <v>4083</v>
      </c>
      <c r="D1235" t="s">
        <v>4088</v>
      </c>
      <c r="E1235" t="s">
        <v>21</v>
      </c>
      <c r="F1235" t="s">
        <v>11</v>
      </c>
      <c r="G1235" t="s">
        <v>22</v>
      </c>
      <c r="H1235" t="s">
        <v>125</v>
      </c>
      <c r="I1235" t="s">
        <v>126</v>
      </c>
      <c r="J1235" t="s">
        <v>126</v>
      </c>
      <c r="K1235" t="s">
        <v>4500</v>
      </c>
      <c r="L1235" t="s">
        <v>528</v>
      </c>
      <c r="M1235" t="s">
        <v>4085</v>
      </c>
      <c r="N1235" s="9">
        <v>239.95</v>
      </c>
      <c r="O1235">
        <v>1</v>
      </c>
      <c r="P1235" s="9">
        <f t="shared" si="25"/>
        <v>239.95</v>
      </c>
    </row>
    <row r="1236" spans="1:16" x14ac:dyDescent="0.25">
      <c r="A1236" t="s">
        <v>4086</v>
      </c>
      <c r="B1236" t="s">
        <v>4089</v>
      </c>
      <c r="C1236" t="s">
        <v>4083</v>
      </c>
      <c r="D1236" t="s">
        <v>4090</v>
      </c>
      <c r="E1236" t="s">
        <v>30</v>
      </c>
      <c r="F1236" t="s">
        <v>11</v>
      </c>
      <c r="G1236" t="s">
        <v>22</v>
      </c>
      <c r="H1236" t="s">
        <v>125</v>
      </c>
      <c r="I1236" t="s">
        <v>126</v>
      </c>
      <c r="J1236" t="s">
        <v>126</v>
      </c>
      <c r="K1236" t="s">
        <v>4500</v>
      </c>
      <c r="L1236" t="s">
        <v>528</v>
      </c>
      <c r="M1236" t="s">
        <v>4085</v>
      </c>
      <c r="N1236" s="9">
        <v>239.95</v>
      </c>
      <c r="O1236">
        <v>1</v>
      </c>
      <c r="P1236" s="9">
        <f t="shared" si="25"/>
        <v>239.95</v>
      </c>
    </row>
    <row r="1237" spans="1:16" x14ac:dyDescent="0.25">
      <c r="A1237" t="s">
        <v>4086</v>
      </c>
      <c r="B1237" t="s">
        <v>4091</v>
      </c>
      <c r="C1237" t="s">
        <v>4083</v>
      </c>
      <c r="D1237" t="s">
        <v>4092</v>
      </c>
      <c r="E1237" t="s">
        <v>139</v>
      </c>
      <c r="F1237" t="s">
        <v>11</v>
      </c>
      <c r="G1237" t="s">
        <v>22</v>
      </c>
      <c r="H1237" t="s">
        <v>125</v>
      </c>
      <c r="I1237" t="s">
        <v>126</v>
      </c>
      <c r="J1237" t="s">
        <v>126</v>
      </c>
      <c r="K1237" t="s">
        <v>4500</v>
      </c>
      <c r="L1237" t="s">
        <v>528</v>
      </c>
      <c r="M1237" t="s">
        <v>4085</v>
      </c>
      <c r="N1237" s="9">
        <v>239.95</v>
      </c>
      <c r="O1237">
        <v>1</v>
      </c>
      <c r="P1237" s="9">
        <f t="shared" si="25"/>
        <v>239.95</v>
      </c>
    </row>
    <row r="1238" spans="1:16" x14ac:dyDescent="0.25">
      <c r="A1238" t="s">
        <v>4004</v>
      </c>
      <c r="B1238" t="s">
        <v>4093</v>
      </c>
      <c r="C1238" t="s">
        <v>4094</v>
      </c>
      <c r="D1238" t="s">
        <v>4095</v>
      </c>
      <c r="E1238" t="s">
        <v>41</v>
      </c>
      <c r="F1238" t="s">
        <v>11</v>
      </c>
      <c r="G1238" t="s">
        <v>12</v>
      </c>
      <c r="H1238" t="s">
        <v>42</v>
      </c>
      <c r="I1238" t="s">
        <v>24</v>
      </c>
      <c r="J1238" t="s">
        <v>24</v>
      </c>
      <c r="K1238" t="s">
        <v>4501</v>
      </c>
      <c r="L1238" t="s">
        <v>54</v>
      </c>
      <c r="M1238" t="s">
        <v>4096</v>
      </c>
      <c r="N1238" s="9">
        <v>99.704999999999998</v>
      </c>
      <c r="O1238">
        <v>1</v>
      </c>
      <c r="P1238" s="9">
        <f t="shared" si="25"/>
        <v>99.704999999999998</v>
      </c>
    </row>
    <row r="1239" spans="1:16" x14ac:dyDescent="0.25">
      <c r="A1239" t="s">
        <v>4004</v>
      </c>
      <c r="B1239" t="s">
        <v>4097</v>
      </c>
      <c r="C1239" t="s">
        <v>4098</v>
      </c>
      <c r="D1239" t="s">
        <v>4099</v>
      </c>
      <c r="E1239" t="s">
        <v>65</v>
      </c>
      <c r="F1239" t="s">
        <v>11</v>
      </c>
      <c r="G1239" t="s">
        <v>12</v>
      </c>
      <c r="H1239" t="s">
        <v>42</v>
      </c>
      <c r="I1239" t="s">
        <v>24</v>
      </c>
      <c r="J1239" t="s">
        <v>24</v>
      </c>
      <c r="K1239" t="s">
        <v>4501</v>
      </c>
      <c r="L1239" t="s">
        <v>248</v>
      </c>
      <c r="M1239" t="s">
        <v>4100</v>
      </c>
      <c r="N1239" s="9">
        <v>99.704999999999998</v>
      </c>
      <c r="O1239">
        <v>1</v>
      </c>
      <c r="P1239" s="9">
        <f t="shared" si="25"/>
        <v>99.704999999999998</v>
      </c>
    </row>
    <row r="1240" spans="1:16" x14ac:dyDescent="0.25">
      <c r="A1240" t="s">
        <v>4004</v>
      </c>
      <c r="B1240" t="s">
        <v>4101</v>
      </c>
      <c r="C1240" t="s">
        <v>4098</v>
      </c>
      <c r="D1240" t="s">
        <v>4102</v>
      </c>
      <c r="E1240" t="s">
        <v>85</v>
      </c>
      <c r="F1240" t="s">
        <v>11</v>
      </c>
      <c r="G1240" t="s">
        <v>12</v>
      </c>
      <c r="H1240" t="s">
        <v>42</v>
      </c>
      <c r="I1240" t="s">
        <v>24</v>
      </c>
      <c r="J1240" t="s">
        <v>24</v>
      </c>
      <c r="K1240" t="s">
        <v>4501</v>
      </c>
      <c r="L1240" t="s">
        <v>248</v>
      </c>
      <c r="M1240" t="s">
        <v>4100</v>
      </c>
      <c r="N1240" s="9">
        <v>99.704999999999998</v>
      </c>
      <c r="O1240">
        <v>1</v>
      </c>
      <c r="P1240" s="9">
        <f t="shared" si="25"/>
        <v>99.704999999999998</v>
      </c>
    </row>
    <row r="1241" spans="1:16" x14ac:dyDescent="0.25">
      <c r="A1241" t="s">
        <v>4004</v>
      </c>
      <c r="B1241" t="s">
        <v>4103</v>
      </c>
      <c r="C1241" t="s">
        <v>4104</v>
      </c>
      <c r="D1241" t="s">
        <v>4105</v>
      </c>
      <c r="E1241" t="s">
        <v>85</v>
      </c>
      <c r="F1241" t="s">
        <v>11</v>
      </c>
      <c r="G1241" t="s">
        <v>12</v>
      </c>
      <c r="H1241" t="s">
        <v>42</v>
      </c>
      <c r="I1241" t="s">
        <v>24</v>
      </c>
      <c r="J1241" t="s">
        <v>24</v>
      </c>
      <c r="K1241" t="s">
        <v>4501</v>
      </c>
      <c r="L1241" t="s">
        <v>143</v>
      </c>
      <c r="M1241" t="s">
        <v>4106</v>
      </c>
      <c r="N1241" s="9">
        <v>77.570999999999998</v>
      </c>
      <c r="O1241">
        <v>1</v>
      </c>
      <c r="P1241" s="9">
        <f t="shared" si="25"/>
        <v>77.570999999999998</v>
      </c>
    </row>
    <row r="1242" spans="1:16" x14ac:dyDescent="0.25">
      <c r="A1242" t="s">
        <v>4004</v>
      </c>
      <c r="B1242" t="s">
        <v>4107</v>
      </c>
      <c r="C1242" t="s">
        <v>4108</v>
      </c>
      <c r="D1242" t="s">
        <v>4109</v>
      </c>
      <c r="E1242" t="s">
        <v>41</v>
      </c>
      <c r="F1242" t="s">
        <v>11</v>
      </c>
      <c r="G1242" t="s">
        <v>12</v>
      </c>
      <c r="H1242" t="s">
        <v>42</v>
      </c>
      <c r="I1242" t="s">
        <v>24</v>
      </c>
      <c r="J1242" t="s">
        <v>24</v>
      </c>
      <c r="K1242" t="s">
        <v>4501</v>
      </c>
      <c r="L1242" t="s">
        <v>143</v>
      </c>
      <c r="M1242" t="s">
        <v>4110</v>
      </c>
      <c r="N1242" s="9">
        <v>99.704999999999998</v>
      </c>
      <c r="O1242">
        <v>1</v>
      </c>
      <c r="P1242" s="9">
        <f t="shared" si="25"/>
        <v>99.704999999999998</v>
      </c>
    </row>
    <row r="1243" spans="1:16" x14ac:dyDescent="0.25">
      <c r="A1243" t="s">
        <v>4019</v>
      </c>
      <c r="B1243" t="s">
        <v>4111</v>
      </c>
      <c r="C1243" t="s">
        <v>4112</v>
      </c>
      <c r="D1243" t="s">
        <v>4113</v>
      </c>
      <c r="E1243" t="s">
        <v>89</v>
      </c>
      <c r="F1243" t="s">
        <v>11</v>
      </c>
      <c r="G1243" t="s">
        <v>22</v>
      </c>
      <c r="H1243" t="s">
        <v>125</v>
      </c>
      <c r="I1243" t="s">
        <v>201</v>
      </c>
      <c r="J1243" t="s">
        <v>201</v>
      </c>
      <c r="K1243" t="s">
        <v>4500</v>
      </c>
      <c r="L1243" t="s">
        <v>910</v>
      </c>
      <c r="M1243" t="s">
        <v>4114</v>
      </c>
      <c r="N1243" s="9">
        <v>49.95</v>
      </c>
      <c r="O1243">
        <v>5</v>
      </c>
      <c r="P1243" s="9">
        <f t="shared" si="25"/>
        <v>249.75</v>
      </c>
    </row>
    <row r="1244" spans="1:16" x14ac:dyDescent="0.25">
      <c r="A1244" t="s">
        <v>4019</v>
      </c>
      <c r="B1244" t="s">
        <v>4115</v>
      </c>
      <c r="C1244" t="s">
        <v>4112</v>
      </c>
      <c r="D1244" t="s">
        <v>4116</v>
      </c>
      <c r="E1244" t="s">
        <v>10</v>
      </c>
      <c r="F1244" t="s">
        <v>11</v>
      </c>
      <c r="G1244" t="s">
        <v>22</v>
      </c>
      <c r="H1244" t="s">
        <v>125</v>
      </c>
      <c r="I1244" t="s">
        <v>201</v>
      </c>
      <c r="J1244" t="s">
        <v>201</v>
      </c>
      <c r="K1244" t="s">
        <v>4500</v>
      </c>
      <c r="L1244" t="s">
        <v>910</v>
      </c>
      <c r="M1244" t="s">
        <v>4114</v>
      </c>
      <c r="N1244" s="9">
        <v>49.95</v>
      </c>
      <c r="O1244">
        <v>2</v>
      </c>
      <c r="P1244" s="9">
        <f t="shared" si="25"/>
        <v>99.9</v>
      </c>
    </row>
    <row r="1245" spans="1:16" x14ac:dyDescent="0.25">
      <c r="A1245" t="s">
        <v>4019</v>
      </c>
      <c r="B1245" t="s">
        <v>4117</v>
      </c>
      <c r="C1245" t="s">
        <v>4112</v>
      </c>
      <c r="D1245" t="s">
        <v>4118</v>
      </c>
      <c r="E1245" t="s">
        <v>65</v>
      </c>
      <c r="F1245" t="s">
        <v>11</v>
      </c>
      <c r="G1245" t="s">
        <v>22</v>
      </c>
      <c r="H1245" t="s">
        <v>125</v>
      </c>
      <c r="I1245" t="s">
        <v>201</v>
      </c>
      <c r="J1245" t="s">
        <v>201</v>
      </c>
      <c r="K1245" t="s">
        <v>4500</v>
      </c>
      <c r="L1245" t="s">
        <v>910</v>
      </c>
      <c r="M1245" t="s">
        <v>4114</v>
      </c>
      <c r="N1245" s="9">
        <v>49.95</v>
      </c>
      <c r="O1245">
        <v>1</v>
      </c>
      <c r="P1245" s="9">
        <f t="shared" si="25"/>
        <v>49.95</v>
      </c>
    </row>
    <row r="1246" spans="1:16" x14ac:dyDescent="0.25">
      <c r="A1246" t="s">
        <v>4019</v>
      </c>
      <c r="B1246" t="s">
        <v>4119</v>
      </c>
      <c r="C1246" t="s">
        <v>4120</v>
      </c>
      <c r="D1246" t="s">
        <v>4121</v>
      </c>
      <c r="E1246" t="s">
        <v>89</v>
      </c>
      <c r="F1246" t="s">
        <v>11</v>
      </c>
      <c r="G1246" t="s">
        <v>22</v>
      </c>
      <c r="H1246" t="s">
        <v>378</v>
      </c>
      <c r="I1246" t="s">
        <v>954</v>
      </c>
      <c r="J1246" t="s">
        <v>954</v>
      </c>
      <c r="K1246" t="s">
        <v>4501</v>
      </c>
      <c r="L1246" t="s">
        <v>29</v>
      </c>
      <c r="M1246" t="s">
        <v>4122</v>
      </c>
      <c r="N1246" s="9">
        <v>49.95</v>
      </c>
      <c r="O1246">
        <v>4</v>
      </c>
      <c r="P1246" s="9">
        <f t="shared" si="25"/>
        <v>199.8</v>
      </c>
    </row>
    <row r="1247" spans="1:16" x14ac:dyDescent="0.25">
      <c r="A1247" t="s">
        <v>4019</v>
      </c>
      <c r="B1247" t="s">
        <v>4123</v>
      </c>
      <c r="C1247" t="s">
        <v>4124</v>
      </c>
      <c r="D1247" t="s">
        <v>4125</v>
      </c>
      <c r="E1247" t="s">
        <v>89</v>
      </c>
      <c r="F1247" t="s">
        <v>11</v>
      </c>
      <c r="G1247" t="s">
        <v>22</v>
      </c>
      <c r="H1247" t="s">
        <v>356</v>
      </c>
      <c r="I1247" t="s">
        <v>356</v>
      </c>
      <c r="J1247" t="s">
        <v>356</v>
      </c>
      <c r="K1247" t="s">
        <v>4501</v>
      </c>
      <c r="L1247" t="s">
        <v>380</v>
      </c>
      <c r="M1247" t="s">
        <v>4126</v>
      </c>
      <c r="N1247" s="9">
        <v>49.95</v>
      </c>
      <c r="O1247">
        <v>2</v>
      </c>
      <c r="P1247" s="9">
        <f t="shared" si="25"/>
        <v>99.9</v>
      </c>
    </row>
    <row r="1248" spans="1:16" x14ac:dyDescent="0.25">
      <c r="A1248" t="s">
        <v>4019</v>
      </c>
      <c r="B1248" t="s">
        <v>4127</v>
      </c>
      <c r="C1248" t="s">
        <v>4128</v>
      </c>
      <c r="D1248" t="s">
        <v>4129</v>
      </c>
      <c r="E1248" t="s">
        <v>89</v>
      </c>
      <c r="F1248" t="s">
        <v>11</v>
      </c>
      <c r="G1248" t="s">
        <v>22</v>
      </c>
      <c r="H1248" t="s">
        <v>125</v>
      </c>
      <c r="I1248" t="s">
        <v>201</v>
      </c>
      <c r="J1248" t="s">
        <v>201</v>
      </c>
      <c r="K1248" t="s">
        <v>4500</v>
      </c>
      <c r="L1248" t="s">
        <v>143</v>
      </c>
      <c r="M1248" t="s">
        <v>4130</v>
      </c>
      <c r="N1248" s="9">
        <v>59.95</v>
      </c>
      <c r="O1248">
        <v>3</v>
      </c>
      <c r="P1248" s="9">
        <f t="shared" si="25"/>
        <v>179.85000000000002</v>
      </c>
    </row>
    <row r="1249" spans="1:16" x14ac:dyDescent="0.25">
      <c r="A1249" t="s">
        <v>4019</v>
      </c>
      <c r="B1249" t="s">
        <v>4131</v>
      </c>
      <c r="C1249" t="s">
        <v>4132</v>
      </c>
      <c r="D1249" t="s">
        <v>4133</v>
      </c>
      <c r="E1249" t="s">
        <v>89</v>
      </c>
      <c r="F1249" t="s">
        <v>11</v>
      </c>
      <c r="G1249" t="s">
        <v>22</v>
      </c>
      <c r="H1249" t="s">
        <v>356</v>
      </c>
      <c r="I1249" t="s">
        <v>1674</v>
      </c>
      <c r="J1249" t="s">
        <v>1674</v>
      </c>
      <c r="K1249" t="s">
        <v>4501</v>
      </c>
      <c r="L1249" t="s">
        <v>910</v>
      </c>
      <c r="M1249" t="s">
        <v>4134</v>
      </c>
      <c r="N1249" s="9">
        <v>64.95</v>
      </c>
      <c r="O1249">
        <v>1</v>
      </c>
      <c r="P1249" s="9">
        <f t="shared" si="25"/>
        <v>64.95</v>
      </c>
    </row>
    <row r="1250" spans="1:16" x14ac:dyDescent="0.25">
      <c r="A1250" t="s">
        <v>4019</v>
      </c>
      <c r="B1250" t="s">
        <v>4135</v>
      </c>
      <c r="C1250" t="s">
        <v>4136</v>
      </c>
      <c r="D1250" t="s">
        <v>4137</v>
      </c>
      <c r="E1250" t="s">
        <v>21</v>
      </c>
      <c r="F1250" t="s">
        <v>11</v>
      </c>
      <c r="G1250" t="s">
        <v>22</v>
      </c>
      <c r="H1250" t="s">
        <v>23</v>
      </c>
      <c r="I1250" t="s">
        <v>357</v>
      </c>
      <c r="J1250" t="s">
        <v>357</v>
      </c>
      <c r="K1250" t="s">
        <v>4501</v>
      </c>
      <c r="L1250" t="s">
        <v>1359</v>
      </c>
      <c r="M1250" t="s">
        <v>4138</v>
      </c>
      <c r="N1250" s="9">
        <v>64.95</v>
      </c>
      <c r="O1250">
        <v>1</v>
      </c>
      <c r="P1250" s="9">
        <f t="shared" si="25"/>
        <v>64.95</v>
      </c>
    </row>
    <row r="1251" spans="1:16" x14ac:dyDescent="0.25">
      <c r="A1251" t="s">
        <v>4019</v>
      </c>
      <c r="B1251" t="s">
        <v>4139</v>
      </c>
      <c r="C1251" t="s">
        <v>4136</v>
      </c>
      <c r="D1251" t="s">
        <v>4140</v>
      </c>
      <c r="E1251" t="s">
        <v>35</v>
      </c>
      <c r="F1251" t="s">
        <v>11</v>
      </c>
      <c r="G1251" t="s">
        <v>22</v>
      </c>
      <c r="H1251" t="s">
        <v>23</v>
      </c>
      <c r="I1251" t="s">
        <v>357</v>
      </c>
      <c r="J1251" t="s">
        <v>357</v>
      </c>
      <c r="K1251" t="s">
        <v>4501</v>
      </c>
      <c r="L1251" t="s">
        <v>1359</v>
      </c>
      <c r="M1251" t="s">
        <v>4138</v>
      </c>
      <c r="N1251" s="9">
        <v>64.95</v>
      </c>
      <c r="O1251">
        <v>1</v>
      </c>
      <c r="P1251" s="9">
        <f t="shared" si="25"/>
        <v>64.95</v>
      </c>
    </row>
    <row r="1252" spans="1:16" x14ac:dyDescent="0.25">
      <c r="A1252" t="s">
        <v>3381</v>
      </c>
      <c r="B1252" t="s">
        <v>4143</v>
      </c>
      <c r="C1252" t="s">
        <v>4141</v>
      </c>
      <c r="D1252" t="s">
        <v>4144</v>
      </c>
      <c r="E1252" t="s">
        <v>167</v>
      </c>
      <c r="F1252" t="s">
        <v>11</v>
      </c>
      <c r="G1252" t="s">
        <v>113</v>
      </c>
      <c r="H1252" t="s">
        <v>170</v>
      </c>
      <c r="I1252" t="s">
        <v>187</v>
      </c>
      <c r="J1252" t="s">
        <v>187</v>
      </c>
      <c r="K1252" t="s">
        <v>4500</v>
      </c>
      <c r="L1252" t="s">
        <v>127</v>
      </c>
      <c r="M1252" t="s">
        <v>4142</v>
      </c>
      <c r="N1252" s="9">
        <v>54.95</v>
      </c>
      <c r="O1252">
        <v>1</v>
      </c>
      <c r="P1252" s="9">
        <f t="shared" si="25"/>
        <v>54.95</v>
      </c>
    </row>
    <row r="1253" spans="1:16" x14ac:dyDescent="0.25">
      <c r="A1253" t="s">
        <v>3381</v>
      </c>
      <c r="B1253" t="s">
        <v>4145</v>
      </c>
      <c r="C1253" t="s">
        <v>4141</v>
      </c>
      <c r="D1253" t="s">
        <v>4146</v>
      </c>
      <c r="E1253" t="s">
        <v>104</v>
      </c>
      <c r="F1253" t="s">
        <v>11</v>
      </c>
      <c r="G1253" t="s">
        <v>113</v>
      </c>
      <c r="H1253" t="s">
        <v>170</v>
      </c>
      <c r="I1253" t="s">
        <v>187</v>
      </c>
      <c r="J1253" t="s">
        <v>187</v>
      </c>
      <c r="K1253" t="s">
        <v>4500</v>
      </c>
      <c r="L1253" t="s">
        <v>127</v>
      </c>
      <c r="M1253" t="s">
        <v>4142</v>
      </c>
      <c r="N1253" s="9">
        <v>54.95</v>
      </c>
      <c r="O1253">
        <v>1</v>
      </c>
      <c r="P1253" s="9">
        <f t="shared" ref="P1253:P1312" si="26">O1253*N1253</f>
        <v>54.95</v>
      </c>
    </row>
    <row r="1254" spans="1:16" x14ac:dyDescent="0.25">
      <c r="A1254" t="s">
        <v>3381</v>
      </c>
      <c r="B1254" t="s">
        <v>4147</v>
      </c>
      <c r="C1254" t="s">
        <v>4148</v>
      </c>
      <c r="D1254" t="s">
        <v>4149</v>
      </c>
      <c r="E1254" t="s">
        <v>89</v>
      </c>
      <c r="F1254" t="s">
        <v>11</v>
      </c>
      <c r="G1254" t="s">
        <v>186</v>
      </c>
      <c r="H1254" t="s">
        <v>42</v>
      </c>
      <c r="I1254" t="s">
        <v>357</v>
      </c>
      <c r="J1254" t="s">
        <v>357</v>
      </c>
      <c r="K1254" t="s">
        <v>4501</v>
      </c>
      <c r="L1254" t="s">
        <v>134</v>
      </c>
      <c r="M1254" t="s">
        <v>4150</v>
      </c>
      <c r="N1254" s="9">
        <v>27.95</v>
      </c>
      <c r="O1254">
        <v>8</v>
      </c>
      <c r="P1254" s="9">
        <f t="shared" si="26"/>
        <v>223.6</v>
      </c>
    </row>
    <row r="1255" spans="1:16" x14ac:dyDescent="0.25">
      <c r="A1255" t="s">
        <v>3381</v>
      </c>
      <c r="B1255" t="s">
        <v>4151</v>
      </c>
      <c r="C1255" t="s">
        <v>4148</v>
      </c>
      <c r="D1255" t="s">
        <v>4152</v>
      </c>
      <c r="E1255" t="s">
        <v>21</v>
      </c>
      <c r="F1255" t="s">
        <v>11</v>
      </c>
      <c r="G1255" t="s">
        <v>186</v>
      </c>
      <c r="H1255" t="s">
        <v>42</v>
      </c>
      <c r="I1255" t="s">
        <v>357</v>
      </c>
      <c r="J1255" t="s">
        <v>357</v>
      </c>
      <c r="K1255" t="s">
        <v>4501</v>
      </c>
      <c r="L1255" t="s">
        <v>134</v>
      </c>
      <c r="M1255" t="s">
        <v>4150</v>
      </c>
      <c r="N1255" s="9">
        <v>27.95</v>
      </c>
      <c r="O1255">
        <v>8</v>
      </c>
      <c r="P1255" s="9">
        <f t="shared" si="26"/>
        <v>223.6</v>
      </c>
    </row>
    <row r="1256" spans="1:16" x14ac:dyDescent="0.25">
      <c r="A1256" t="s">
        <v>3381</v>
      </c>
      <c r="B1256" t="s">
        <v>4153</v>
      </c>
      <c r="C1256" t="s">
        <v>4154</v>
      </c>
      <c r="D1256" t="s">
        <v>4155</v>
      </c>
      <c r="E1256" t="s">
        <v>89</v>
      </c>
      <c r="F1256" t="s">
        <v>11</v>
      </c>
      <c r="G1256" t="s">
        <v>186</v>
      </c>
      <c r="H1256" t="s">
        <v>42</v>
      </c>
      <c r="I1256" t="s">
        <v>357</v>
      </c>
      <c r="J1256" t="s">
        <v>357</v>
      </c>
      <c r="K1256" t="s">
        <v>4501</v>
      </c>
      <c r="L1256" t="s">
        <v>134</v>
      </c>
      <c r="M1256" t="s">
        <v>4150</v>
      </c>
      <c r="N1256" s="9">
        <v>27.95</v>
      </c>
      <c r="O1256">
        <v>8</v>
      </c>
      <c r="P1256" s="9">
        <f t="shared" si="26"/>
        <v>223.6</v>
      </c>
    </row>
    <row r="1257" spans="1:16" x14ac:dyDescent="0.25">
      <c r="A1257" t="s">
        <v>3381</v>
      </c>
      <c r="B1257" t="s">
        <v>4156</v>
      </c>
      <c r="C1257" t="s">
        <v>4154</v>
      </c>
      <c r="D1257" t="s">
        <v>4157</v>
      </c>
      <c r="E1257" t="s">
        <v>30</v>
      </c>
      <c r="F1257" t="s">
        <v>11</v>
      </c>
      <c r="G1257" t="s">
        <v>186</v>
      </c>
      <c r="H1257" t="s">
        <v>42</v>
      </c>
      <c r="I1257" t="s">
        <v>357</v>
      </c>
      <c r="J1257" t="s">
        <v>357</v>
      </c>
      <c r="K1257" t="s">
        <v>4501</v>
      </c>
      <c r="L1257" t="s">
        <v>134</v>
      </c>
      <c r="M1257" t="s">
        <v>4150</v>
      </c>
      <c r="N1257" s="9">
        <v>27.95</v>
      </c>
      <c r="O1257">
        <v>8</v>
      </c>
      <c r="P1257" s="9">
        <f t="shared" si="26"/>
        <v>223.6</v>
      </c>
    </row>
    <row r="1258" spans="1:16" x14ac:dyDescent="0.25">
      <c r="A1258" t="s">
        <v>3381</v>
      </c>
      <c r="B1258" t="s">
        <v>4158</v>
      </c>
      <c r="C1258" t="s">
        <v>4159</v>
      </c>
      <c r="D1258" t="s">
        <v>4160</v>
      </c>
      <c r="E1258" t="s">
        <v>89</v>
      </c>
      <c r="F1258" t="s">
        <v>11</v>
      </c>
      <c r="G1258" t="s">
        <v>113</v>
      </c>
      <c r="H1258" t="s">
        <v>42</v>
      </c>
      <c r="I1258" t="s">
        <v>1898</v>
      </c>
      <c r="J1258" t="s">
        <v>1898</v>
      </c>
      <c r="K1258" t="s">
        <v>4501</v>
      </c>
      <c r="L1258" t="s">
        <v>108</v>
      </c>
      <c r="M1258" t="s">
        <v>4161</v>
      </c>
      <c r="N1258" s="9">
        <v>52.95</v>
      </c>
      <c r="O1258">
        <v>5</v>
      </c>
      <c r="P1258" s="9">
        <f t="shared" si="26"/>
        <v>264.75</v>
      </c>
    </row>
    <row r="1259" spans="1:16" x14ac:dyDescent="0.25">
      <c r="A1259" t="s">
        <v>3381</v>
      </c>
      <c r="B1259" t="s">
        <v>4162</v>
      </c>
      <c r="C1259" t="s">
        <v>4159</v>
      </c>
      <c r="D1259" t="s">
        <v>4163</v>
      </c>
      <c r="E1259" t="s">
        <v>21</v>
      </c>
      <c r="F1259" t="s">
        <v>11</v>
      </c>
      <c r="G1259" t="s">
        <v>113</v>
      </c>
      <c r="H1259" t="s">
        <v>42</v>
      </c>
      <c r="I1259" t="s">
        <v>1898</v>
      </c>
      <c r="J1259" t="s">
        <v>1898</v>
      </c>
      <c r="K1259" t="s">
        <v>4501</v>
      </c>
      <c r="L1259" t="s">
        <v>108</v>
      </c>
      <c r="M1259" t="s">
        <v>4161</v>
      </c>
      <c r="N1259" s="9">
        <v>52.95</v>
      </c>
      <c r="O1259">
        <v>4</v>
      </c>
      <c r="P1259" s="9">
        <f t="shared" si="26"/>
        <v>211.8</v>
      </c>
    </row>
    <row r="1260" spans="1:16" x14ac:dyDescent="0.25">
      <c r="A1260" t="s">
        <v>3381</v>
      </c>
      <c r="B1260" t="s">
        <v>4164</v>
      </c>
      <c r="C1260" t="s">
        <v>4159</v>
      </c>
      <c r="D1260" t="s">
        <v>4165</v>
      </c>
      <c r="E1260" t="s">
        <v>30</v>
      </c>
      <c r="F1260" t="s">
        <v>11</v>
      </c>
      <c r="G1260" t="s">
        <v>113</v>
      </c>
      <c r="H1260" t="s">
        <v>42</v>
      </c>
      <c r="I1260" t="s">
        <v>1898</v>
      </c>
      <c r="J1260" t="s">
        <v>1898</v>
      </c>
      <c r="K1260" t="s">
        <v>4501</v>
      </c>
      <c r="L1260" t="s">
        <v>108</v>
      </c>
      <c r="M1260" t="s">
        <v>4161</v>
      </c>
      <c r="N1260" s="9">
        <v>52.95</v>
      </c>
      <c r="O1260">
        <v>5</v>
      </c>
      <c r="P1260" s="9">
        <f t="shared" si="26"/>
        <v>264.75</v>
      </c>
    </row>
    <row r="1261" spans="1:16" x14ac:dyDescent="0.25">
      <c r="A1261" t="s">
        <v>3381</v>
      </c>
      <c r="B1261" t="s">
        <v>4166</v>
      </c>
      <c r="C1261" t="s">
        <v>4159</v>
      </c>
      <c r="D1261" t="s">
        <v>4167</v>
      </c>
      <c r="E1261" t="s">
        <v>139</v>
      </c>
      <c r="F1261" t="s">
        <v>11</v>
      </c>
      <c r="G1261" t="s">
        <v>113</v>
      </c>
      <c r="H1261" t="s">
        <v>42</v>
      </c>
      <c r="I1261" t="s">
        <v>1898</v>
      </c>
      <c r="J1261" t="s">
        <v>1898</v>
      </c>
      <c r="K1261" t="s">
        <v>4501</v>
      </c>
      <c r="L1261" t="s">
        <v>108</v>
      </c>
      <c r="M1261" t="s">
        <v>4161</v>
      </c>
      <c r="N1261" s="9">
        <v>52.95</v>
      </c>
      <c r="O1261">
        <v>5</v>
      </c>
      <c r="P1261" s="9">
        <f t="shared" si="26"/>
        <v>264.75</v>
      </c>
    </row>
    <row r="1262" spans="1:16" x14ac:dyDescent="0.25">
      <c r="A1262" t="s">
        <v>3381</v>
      </c>
      <c r="B1262" t="s">
        <v>4169</v>
      </c>
      <c r="C1262" t="s">
        <v>4168</v>
      </c>
      <c r="D1262" t="s">
        <v>4170</v>
      </c>
      <c r="E1262" t="s">
        <v>21</v>
      </c>
      <c r="F1262" t="s">
        <v>11</v>
      </c>
      <c r="G1262" t="s">
        <v>113</v>
      </c>
      <c r="H1262" t="s">
        <v>42</v>
      </c>
      <c r="I1262" t="s">
        <v>1898</v>
      </c>
      <c r="J1262" t="s">
        <v>1898</v>
      </c>
      <c r="K1262" t="s">
        <v>4501</v>
      </c>
      <c r="L1262" t="s">
        <v>134</v>
      </c>
      <c r="M1262" t="s">
        <v>4161</v>
      </c>
      <c r="N1262" s="9">
        <v>52.95</v>
      </c>
      <c r="O1262">
        <v>3</v>
      </c>
      <c r="P1262" s="9">
        <f t="shared" si="26"/>
        <v>158.85000000000002</v>
      </c>
    </row>
    <row r="1263" spans="1:16" x14ac:dyDescent="0.25">
      <c r="A1263" t="s">
        <v>3381</v>
      </c>
      <c r="B1263" t="s">
        <v>4171</v>
      </c>
      <c r="C1263" t="s">
        <v>4168</v>
      </c>
      <c r="D1263" t="s">
        <v>4172</v>
      </c>
      <c r="E1263" t="s">
        <v>139</v>
      </c>
      <c r="F1263" t="s">
        <v>11</v>
      </c>
      <c r="G1263" t="s">
        <v>113</v>
      </c>
      <c r="H1263" t="s">
        <v>42</v>
      </c>
      <c r="I1263" t="s">
        <v>1898</v>
      </c>
      <c r="J1263" t="s">
        <v>1898</v>
      </c>
      <c r="K1263" t="s">
        <v>4501</v>
      </c>
      <c r="L1263" t="s">
        <v>134</v>
      </c>
      <c r="M1263" t="s">
        <v>4161</v>
      </c>
      <c r="N1263" s="9">
        <v>52.95</v>
      </c>
      <c r="O1263">
        <v>2</v>
      </c>
      <c r="P1263" s="9">
        <f t="shared" si="26"/>
        <v>105.9</v>
      </c>
    </row>
    <row r="1264" spans="1:16" x14ac:dyDescent="0.25">
      <c r="A1264" t="s">
        <v>3381</v>
      </c>
      <c r="B1264" t="s">
        <v>4173</v>
      </c>
      <c r="C1264" t="s">
        <v>4174</v>
      </c>
      <c r="D1264" t="s">
        <v>4175</v>
      </c>
      <c r="E1264" t="s">
        <v>1284</v>
      </c>
      <c r="F1264" t="s">
        <v>11</v>
      </c>
      <c r="G1264" t="s">
        <v>109</v>
      </c>
      <c r="H1264" t="s">
        <v>42</v>
      </c>
      <c r="I1264" t="s">
        <v>357</v>
      </c>
      <c r="J1264" t="s">
        <v>357</v>
      </c>
      <c r="K1264" t="s">
        <v>4501</v>
      </c>
      <c r="L1264" t="s">
        <v>134</v>
      </c>
      <c r="M1264" t="s">
        <v>4176</v>
      </c>
      <c r="N1264" s="9">
        <v>24.95</v>
      </c>
      <c r="O1264">
        <v>3</v>
      </c>
      <c r="P1264" s="9">
        <f t="shared" si="26"/>
        <v>74.849999999999994</v>
      </c>
    </row>
    <row r="1265" spans="1:16" x14ac:dyDescent="0.25">
      <c r="A1265" t="s">
        <v>3381</v>
      </c>
      <c r="B1265" t="s">
        <v>4177</v>
      </c>
      <c r="C1265" t="s">
        <v>4174</v>
      </c>
      <c r="D1265" t="s">
        <v>4178</v>
      </c>
      <c r="E1265" t="s">
        <v>396</v>
      </c>
      <c r="F1265" t="s">
        <v>11</v>
      </c>
      <c r="G1265" t="s">
        <v>109</v>
      </c>
      <c r="H1265" t="s">
        <v>42</v>
      </c>
      <c r="I1265" t="s">
        <v>357</v>
      </c>
      <c r="J1265" t="s">
        <v>357</v>
      </c>
      <c r="K1265" t="s">
        <v>4501</v>
      </c>
      <c r="L1265" t="s">
        <v>134</v>
      </c>
      <c r="M1265" t="s">
        <v>4176</v>
      </c>
      <c r="N1265" s="9">
        <v>24.95</v>
      </c>
      <c r="O1265">
        <v>5</v>
      </c>
      <c r="P1265" s="9">
        <f t="shared" si="26"/>
        <v>124.75</v>
      </c>
    </row>
    <row r="1266" spans="1:16" x14ac:dyDescent="0.25">
      <c r="A1266" t="s">
        <v>3381</v>
      </c>
      <c r="B1266" t="s">
        <v>4179</v>
      </c>
      <c r="C1266" t="s">
        <v>4174</v>
      </c>
      <c r="D1266" t="s">
        <v>4180</v>
      </c>
      <c r="E1266" t="s">
        <v>118</v>
      </c>
      <c r="F1266" t="s">
        <v>11</v>
      </c>
      <c r="G1266" t="s">
        <v>109</v>
      </c>
      <c r="H1266" t="s">
        <v>42</v>
      </c>
      <c r="I1266" t="s">
        <v>357</v>
      </c>
      <c r="J1266" t="s">
        <v>357</v>
      </c>
      <c r="K1266" t="s">
        <v>4501</v>
      </c>
      <c r="L1266" t="s">
        <v>134</v>
      </c>
      <c r="M1266" t="s">
        <v>4176</v>
      </c>
      <c r="N1266" s="9">
        <v>24.95</v>
      </c>
      <c r="O1266">
        <v>8</v>
      </c>
      <c r="P1266" s="9">
        <f t="shared" si="26"/>
        <v>199.6</v>
      </c>
    </row>
    <row r="1267" spans="1:16" x14ac:dyDescent="0.25">
      <c r="A1267" t="s">
        <v>3381</v>
      </c>
      <c r="B1267" t="s">
        <v>4181</v>
      </c>
      <c r="C1267" t="s">
        <v>4174</v>
      </c>
      <c r="D1267" t="s">
        <v>4182</v>
      </c>
      <c r="E1267" t="s">
        <v>119</v>
      </c>
      <c r="F1267" t="s">
        <v>11</v>
      </c>
      <c r="G1267" t="s">
        <v>109</v>
      </c>
      <c r="H1267" t="s">
        <v>42</v>
      </c>
      <c r="I1267" t="s">
        <v>357</v>
      </c>
      <c r="J1267" t="s">
        <v>357</v>
      </c>
      <c r="K1267" t="s">
        <v>4501</v>
      </c>
      <c r="L1267" t="s">
        <v>134</v>
      </c>
      <c r="M1267" t="s">
        <v>4176</v>
      </c>
      <c r="N1267" s="9">
        <v>24.95</v>
      </c>
      <c r="O1267">
        <v>7</v>
      </c>
      <c r="P1267" s="9">
        <f t="shared" si="26"/>
        <v>174.65</v>
      </c>
    </row>
    <row r="1268" spans="1:16" x14ac:dyDescent="0.25">
      <c r="A1268" t="s">
        <v>3381</v>
      </c>
      <c r="B1268" t="s">
        <v>4183</v>
      </c>
      <c r="C1268" t="s">
        <v>4174</v>
      </c>
      <c r="D1268" t="s">
        <v>4184</v>
      </c>
      <c r="E1268" t="s">
        <v>104</v>
      </c>
      <c r="F1268" t="s">
        <v>11</v>
      </c>
      <c r="G1268" t="s">
        <v>109</v>
      </c>
      <c r="H1268" t="s">
        <v>42</v>
      </c>
      <c r="I1268" t="s">
        <v>357</v>
      </c>
      <c r="J1268" t="s">
        <v>357</v>
      </c>
      <c r="K1268" t="s">
        <v>4501</v>
      </c>
      <c r="L1268" t="s">
        <v>134</v>
      </c>
      <c r="M1268" t="s">
        <v>4176</v>
      </c>
      <c r="N1268" s="9">
        <v>24.95</v>
      </c>
      <c r="O1268">
        <v>8</v>
      </c>
      <c r="P1268" s="9">
        <f t="shared" si="26"/>
        <v>199.6</v>
      </c>
    </row>
    <row r="1269" spans="1:16" x14ac:dyDescent="0.25">
      <c r="A1269" t="s">
        <v>3381</v>
      </c>
      <c r="B1269" t="s">
        <v>4185</v>
      </c>
      <c r="C1269" t="s">
        <v>4186</v>
      </c>
      <c r="D1269" t="s">
        <v>4187</v>
      </c>
      <c r="E1269" t="s">
        <v>1284</v>
      </c>
      <c r="F1269" t="s">
        <v>11</v>
      </c>
      <c r="G1269" t="s">
        <v>113</v>
      </c>
      <c r="H1269" t="s">
        <v>114</v>
      </c>
      <c r="I1269" t="s">
        <v>115</v>
      </c>
      <c r="J1269" t="s">
        <v>115</v>
      </c>
      <c r="K1269" t="s">
        <v>4502</v>
      </c>
      <c r="L1269" t="s">
        <v>54</v>
      </c>
      <c r="M1269" t="s">
        <v>4188</v>
      </c>
      <c r="N1269" s="9">
        <v>59.95</v>
      </c>
      <c r="O1269">
        <v>1</v>
      </c>
      <c r="P1269" s="9">
        <f t="shared" si="26"/>
        <v>59.95</v>
      </c>
    </row>
    <row r="1270" spans="1:16" x14ac:dyDescent="0.25">
      <c r="A1270" t="s">
        <v>3381</v>
      </c>
      <c r="B1270" t="s">
        <v>4191</v>
      </c>
      <c r="C1270" t="s">
        <v>4189</v>
      </c>
      <c r="D1270" t="s">
        <v>4192</v>
      </c>
      <c r="E1270" t="s">
        <v>21</v>
      </c>
      <c r="F1270" t="s">
        <v>11</v>
      </c>
      <c r="G1270" t="s">
        <v>186</v>
      </c>
      <c r="H1270" t="s">
        <v>170</v>
      </c>
      <c r="I1270" t="s">
        <v>187</v>
      </c>
      <c r="J1270" t="s">
        <v>187</v>
      </c>
      <c r="K1270" t="s">
        <v>4500</v>
      </c>
      <c r="L1270" t="s">
        <v>143</v>
      </c>
      <c r="M1270" t="s">
        <v>4190</v>
      </c>
      <c r="N1270" s="9">
        <v>59.95</v>
      </c>
      <c r="O1270">
        <v>1</v>
      </c>
      <c r="P1270" s="9">
        <f t="shared" si="26"/>
        <v>59.95</v>
      </c>
    </row>
    <row r="1271" spans="1:16" x14ac:dyDescent="0.25">
      <c r="A1271" t="s">
        <v>3381</v>
      </c>
      <c r="B1271" t="s">
        <v>4193</v>
      </c>
      <c r="C1271" t="s">
        <v>4189</v>
      </c>
      <c r="D1271" t="s">
        <v>4194</v>
      </c>
      <c r="E1271" t="s">
        <v>30</v>
      </c>
      <c r="F1271" t="s">
        <v>11</v>
      </c>
      <c r="G1271" t="s">
        <v>186</v>
      </c>
      <c r="H1271" t="s">
        <v>170</v>
      </c>
      <c r="I1271" t="s">
        <v>187</v>
      </c>
      <c r="J1271" t="s">
        <v>187</v>
      </c>
      <c r="K1271" t="s">
        <v>4500</v>
      </c>
      <c r="L1271" t="s">
        <v>143</v>
      </c>
      <c r="M1271" t="s">
        <v>4190</v>
      </c>
      <c r="N1271" s="9">
        <v>59.95</v>
      </c>
      <c r="O1271">
        <v>1</v>
      </c>
      <c r="P1271" s="9">
        <f t="shared" si="26"/>
        <v>59.95</v>
      </c>
    </row>
    <row r="1272" spans="1:16" x14ac:dyDescent="0.25">
      <c r="A1272" t="s">
        <v>3381</v>
      </c>
      <c r="B1272" t="s">
        <v>4195</v>
      </c>
      <c r="C1272" t="s">
        <v>4189</v>
      </c>
      <c r="D1272" t="s">
        <v>4196</v>
      </c>
      <c r="E1272" t="s">
        <v>139</v>
      </c>
      <c r="F1272" t="s">
        <v>11</v>
      </c>
      <c r="G1272" t="s">
        <v>186</v>
      </c>
      <c r="H1272" t="s">
        <v>170</v>
      </c>
      <c r="I1272" t="s">
        <v>187</v>
      </c>
      <c r="J1272" t="s">
        <v>187</v>
      </c>
      <c r="K1272" t="s">
        <v>4500</v>
      </c>
      <c r="L1272" t="s">
        <v>143</v>
      </c>
      <c r="M1272" t="s">
        <v>4190</v>
      </c>
      <c r="N1272" s="9">
        <v>59.95</v>
      </c>
      <c r="O1272">
        <v>1</v>
      </c>
      <c r="P1272" s="9">
        <f t="shared" si="26"/>
        <v>59.95</v>
      </c>
    </row>
    <row r="1273" spans="1:16" x14ac:dyDescent="0.25">
      <c r="A1273" t="s">
        <v>4004</v>
      </c>
      <c r="B1273" t="s">
        <v>4199</v>
      </c>
      <c r="C1273" t="s">
        <v>4197</v>
      </c>
      <c r="D1273" t="s">
        <v>4200</v>
      </c>
      <c r="E1273" t="s">
        <v>65</v>
      </c>
      <c r="F1273" t="s">
        <v>11</v>
      </c>
      <c r="G1273" t="s">
        <v>22</v>
      </c>
      <c r="H1273" t="s">
        <v>23</v>
      </c>
      <c r="I1273" t="s">
        <v>24</v>
      </c>
      <c r="J1273" t="s">
        <v>24</v>
      </c>
      <c r="K1273" t="s">
        <v>4501</v>
      </c>
      <c r="L1273" t="s">
        <v>54</v>
      </c>
      <c r="M1273" t="s">
        <v>4198</v>
      </c>
      <c r="N1273" s="9">
        <v>89.95</v>
      </c>
      <c r="O1273">
        <v>1</v>
      </c>
      <c r="P1273" s="9">
        <f t="shared" si="26"/>
        <v>89.95</v>
      </c>
    </row>
    <row r="1274" spans="1:16" x14ac:dyDescent="0.25">
      <c r="A1274" t="s">
        <v>4004</v>
      </c>
      <c r="B1274" t="s">
        <v>4201</v>
      </c>
      <c r="C1274" t="s">
        <v>4202</v>
      </c>
      <c r="D1274" t="s">
        <v>4203</v>
      </c>
      <c r="E1274" t="s">
        <v>21</v>
      </c>
      <c r="F1274" t="s">
        <v>11</v>
      </c>
      <c r="G1274" t="s">
        <v>22</v>
      </c>
      <c r="H1274" t="s">
        <v>23</v>
      </c>
      <c r="I1274" t="s">
        <v>24</v>
      </c>
      <c r="J1274" t="s">
        <v>24</v>
      </c>
      <c r="K1274" t="s">
        <v>4501</v>
      </c>
      <c r="L1274" t="s">
        <v>380</v>
      </c>
      <c r="M1274" t="s">
        <v>4204</v>
      </c>
      <c r="N1274" s="9">
        <v>99.704999999999998</v>
      </c>
      <c r="O1274">
        <v>1</v>
      </c>
      <c r="P1274" s="9">
        <f t="shared" si="26"/>
        <v>99.704999999999998</v>
      </c>
    </row>
    <row r="1275" spans="1:16" x14ac:dyDescent="0.25">
      <c r="A1275" t="s">
        <v>4019</v>
      </c>
      <c r="B1275" t="s">
        <v>4205</v>
      </c>
      <c r="C1275" t="s">
        <v>4206</v>
      </c>
      <c r="D1275" t="s">
        <v>4207</v>
      </c>
      <c r="E1275" t="s">
        <v>35</v>
      </c>
      <c r="F1275" t="s">
        <v>11</v>
      </c>
      <c r="G1275" t="s">
        <v>12</v>
      </c>
      <c r="H1275" t="s">
        <v>98</v>
      </c>
      <c r="I1275" t="s">
        <v>197</v>
      </c>
      <c r="J1275" t="s">
        <v>197</v>
      </c>
      <c r="K1275" t="s">
        <v>4500</v>
      </c>
      <c r="L1275" t="s">
        <v>108</v>
      </c>
      <c r="M1275" t="s">
        <v>217</v>
      </c>
      <c r="N1275" s="9">
        <v>89.95</v>
      </c>
      <c r="O1275">
        <v>1</v>
      </c>
      <c r="P1275" s="9">
        <f t="shared" si="26"/>
        <v>89.95</v>
      </c>
    </row>
    <row r="1276" spans="1:16" x14ac:dyDescent="0.25">
      <c r="A1276" t="s">
        <v>4019</v>
      </c>
      <c r="B1276" t="s">
        <v>4208</v>
      </c>
      <c r="C1276" t="s">
        <v>4206</v>
      </c>
      <c r="D1276" t="s">
        <v>4209</v>
      </c>
      <c r="E1276" t="s">
        <v>65</v>
      </c>
      <c r="F1276" t="s">
        <v>11</v>
      </c>
      <c r="G1276" t="s">
        <v>12</v>
      </c>
      <c r="H1276" t="s">
        <v>98</v>
      </c>
      <c r="I1276" t="s">
        <v>197</v>
      </c>
      <c r="J1276" t="s">
        <v>197</v>
      </c>
      <c r="K1276" t="s">
        <v>4500</v>
      </c>
      <c r="L1276" t="s">
        <v>108</v>
      </c>
      <c r="M1276" t="s">
        <v>217</v>
      </c>
      <c r="N1276" s="9">
        <v>89.95</v>
      </c>
      <c r="O1276">
        <v>1</v>
      </c>
      <c r="P1276" s="9">
        <f t="shared" si="26"/>
        <v>89.95</v>
      </c>
    </row>
    <row r="1277" spans="1:16" x14ac:dyDescent="0.25">
      <c r="A1277" t="s">
        <v>4019</v>
      </c>
      <c r="B1277" t="s">
        <v>4210</v>
      </c>
      <c r="C1277" t="s">
        <v>4206</v>
      </c>
      <c r="D1277" t="s">
        <v>4211</v>
      </c>
      <c r="E1277" t="s">
        <v>85</v>
      </c>
      <c r="F1277" t="s">
        <v>11</v>
      </c>
      <c r="G1277" t="s">
        <v>12</v>
      </c>
      <c r="H1277" t="s">
        <v>98</v>
      </c>
      <c r="I1277" t="s">
        <v>197</v>
      </c>
      <c r="J1277" t="s">
        <v>197</v>
      </c>
      <c r="K1277" t="s">
        <v>4500</v>
      </c>
      <c r="L1277" t="s">
        <v>108</v>
      </c>
      <c r="M1277" t="s">
        <v>217</v>
      </c>
      <c r="N1277" s="9">
        <v>89.95</v>
      </c>
      <c r="O1277">
        <v>1</v>
      </c>
      <c r="P1277" s="9">
        <f t="shared" si="26"/>
        <v>89.95</v>
      </c>
    </row>
    <row r="1278" spans="1:16" x14ac:dyDescent="0.25">
      <c r="A1278" t="s">
        <v>4019</v>
      </c>
      <c r="B1278" t="s">
        <v>4212</v>
      </c>
      <c r="C1278" t="s">
        <v>4206</v>
      </c>
      <c r="D1278" t="s">
        <v>4213</v>
      </c>
      <c r="E1278" t="s">
        <v>41</v>
      </c>
      <c r="F1278" t="s">
        <v>11</v>
      </c>
      <c r="G1278" t="s">
        <v>12</v>
      </c>
      <c r="H1278" t="s">
        <v>98</v>
      </c>
      <c r="I1278" t="s">
        <v>197</v>
      </c>
      <c r="J1278" t="s">
        <v>197</v>
      </c>
      <c r="K1278" t="s">
        <v>4500</v>
      </c>
      <c r="L1278" t="s">
        <v>108</v>
      </c>
      <c r="M1278" t="s">
        <v>217</v>
      </c>
      <c r="N1278" s="9">
        <v>89.95</v>
      </c>
      <c r="O1278">
        <v>2</v>
      </c>
      <c r="P1278" s="9">
        <f t="shared" si="26"/>
        <v>179.9</v>
      </c>
    </row>
    <row r="1279" spans="1:16" x14ac:dyDescent="0.25">
      <c r="A1279" t="s">
        <v>4019</v>
      </c>
      <c r="B1279" t="s">
        <v>4214</v>
      </c>
      <c r="C1279" t="s">
        <v>4206</v>
      </c>
      <c r="D1279" t="s">
        <v>4215</v>
      </c>
      <c r="E1279" t="s">
        <v>75</v>
      </c>
      <c r="F1279" t="s">
        <v>11</v>
      </c>
      <c r="G1279" t="s">
        <v>12</v>
      </c>
      <c r="H1279" t="s">
        <v>98</v>
      </c>
      <c r="I1279" t="s">
        <v>197</v>
      </c>
      <c r="J1279" t="s">
        <v>197</v>
      </c>
      <c r="K1279" t="s">
        <v>4500</v>
      </c>
      <c r="L1279" t="s">
        <v>108</v>
      </c>
      <c r="M1279" t="s">
        <v>217</v>
      </c>
      <c r="N1279" s="9">
        <v>89.95</v>
      </c>
      <c r="O1279">
        <v>4</v>
      </c>
      <c r="P1279" s="9">
        <f t="shared" si="26"/>
        <v>359.8</v>
      </c>
    </row>
    <row r="1280" spans="1:16" x14ac:dyDescent="0.25">
      <c r="A1280" t="s">
        <v>4019</v>
      </c>
      <c r="B1280" t="s">
        <v>4216</v>
      </c>
      <c r="C1280" t="s">
        <v>4206</v>
      </c>
      <c r="D1280" t="s">
        <v>4217</v>
      </c>
      <c r="E1280" t="s">
        <v>1839</v>
      </c>
      <c r="F1280" t="s">
        <v>11</v>
      </c>
      <c r="G1280" t="s">
        <v>12</v>
      </c>
      <c r="H1280" t="s">
        <v>98</v>
      </c>
      <c r="I1280" t="s">
        <v>197</v>
      </c>
      <c r="J1280" t="s">
        <v>197</v>
      </c>
      <c r="K1280" t="s">
        <v>4500</v>
      </c>
      <c r="L1280" t="s">
        <v>108</v>
      </c>
      <c r="M1280" t="s">
        <v>217</v>
      </c>
      <c r="N1280" s="9">
        <v>89.95</v>
      </c>
      <c r="O1280">
        <v>2</v>
      </c>
      <c r="P1280" s="9">
        <f t="shared" si="26"/>
        <v>179.9</v>
      </c>
    </row>
    <row r="1281" spans="1:16" x14ac:dyDescent="0.25">
      <c r="A1281" t="s">
        <v>4019</v>
      </c>
      <c r="B1281" t="s">
        <v>4218</v>
      </c>
      <c r="C1281" t="s">
        <v>4219</v>
      </c>
      <c r="D1281" t="s">
        <v>4220</v>
      </c>
      <c r="E1281" t="s">
        <v>35</v>
      </c>
      <c r="F1281" t="s">
        <v>11</v>
      </c>
      <c r="G1281" t="s">
        <v>12</v>
      </c>
      <c r="H1281" t="s">
        <v>98</v>
      </c>
      <c r="I1281" t="s">
        <v>197</v>
      </c>
      <c r="J1281" t="s">
        <v>197</v>
      </c>
      <c r="K1281" t="s">
        <v>4500</v>
      </c>
      <c r="L1281" t="s">
        <v>264</v>
      </c>
      <c r="M1281" t="s">
        <v>217</v>
      </c>
      <c r="N1281" s="9">
        <v>89.95</v>
      </c>
      <c r="O1281">
        <v>1</v>
      </c>
      <c r="P1281" s="9">
        <f t="shared" si="26"/>
        <v>89.95</v>
      </c>
    </row>
    <row r="1282" spans="1:16" x14ac:dyDescent="0.25">
      <c r="A1282" t="s">
        <v>4019</v>
      </c>
      <c r="B1282" t="s">
        <v>4221</v>
      </c>
      <c r="C1282" t="s">
        <v>4219</v>
      </c>
      <c r="D1282" t="s">
        <v>4222</v>
      </c>
      <c r="E1282" t="s">
        <v>65</v>
      </c>
      <c r="F1282" t="s">
        <v>11</v>
      </c>
      <c r="G1282" t="s">
        <v>12</v>
      </c>
      <c r="H1282" t="s">
        <v>98</v>
      </c>
      <c r="I1282" t="s">
        <v>197</v>
      </c>
      <c r="J1282" t="s">
        <v>197</v>
      </c>
      <c r="K1282" t="s">
        <v>4500</v>
      </c>
      <c r="L1282" t="s">
        <v>264</v>
      </c>
      <c r="M1282" t="s">
        <v>217</v>
      </c>
      <c r="N1282" s="9">
        <v>89.95</v>
      </c>
      <c r="O1282">
        <v>2</v>
      </c>
      <c r="P1282" s="9">
        <f t="shared" si="26"/>
        <v>179.9</v>
      </c>
    </row>
    <row r="1283" spans="1:16" x14ac:dyDescent="0.25">
      <c r="A1283" t="s">
        <v>4019</v>
      </c>
      <c r="B1283" t="s">
        <v>4223</v>
      </c>
      <c r="C1283" t="s">
        <v>4219</v>
      </c>
      <c r="D1283" t="s">
        <v>4224</v>
      </c>
      <c r="E1283" t="s">
        <v>85</v>
      </c>
      <c r="F1283" t="s">
        <v>11</v>
      </c>
      <c r="G1283" t="s">
        <v>12</v>
      </c>
      <c r="H1283" t="s">
        <v>98</v>
      </c>
      <c r="I1283" t="s">
        <v>197</v>
      </c>
      <c r="J1283" t="s">
        <v>197</v>
      </c>
      <c r="K1283" t="s">
        <v>4500</v>
      </c>
      <c r="L1283" t="s">
        <v>264</v>
      </c>
      <c r="M1283" t="s">
        <v>217</v>
      </c>
      <c r="N1283" s="9">
        <v>89.95</v>
      </c>
      <c r="O1283">
        <v>2</v>
      </c>
      <c r="P1283" s="9">
        <f t="shared" si="26"/>
        <v>179.9</v>
      </c>
    </row>
    <row r="1284" spans="1:16" x14ac:dyDescent="0.25">
      <c r="A1284" t="s">
        <v>4019</v>
      </c>
      <c r="B1284" t="s">
        <v>4225</v>
      </c>
      <c r="C1284" t="s">
        <v>4219</v>
      </c>
      <c r="D1284" t="s">
        <v>4226</v>
      </c>
      <c r="E1284" t="s">
        <v>41</v>
      </c>
      <c r="F1284" t="s">
        <v>11</v>
      </c>
      <c r="G1284" t="s">
        <v>12</v>
      </c>
      <c r="H1284" t="s">
        <v>98</v>
      </c>
      <c r="I1284" t="s">
        <v>197</v>
      </c>
      <c r="J1284" t="s">
        <v>197</v>
      </c>
      <c r="K1284" t="s">
        <v>4500</v>
      </c>
      <c r="L1284" t="s">
        <v>264</v>
      </c>
      <c r="M1284" t="s">
        <v>217</v>
      </c>
      <c r="N1284" s="9">
        <v>89.95</v>
      </c>
      <c r="O1284">
        <v>2</v>
      </c>
      <c r="P1284" s="9">
        <f t="shared" si="26"/>
        <v>179.9</v>
      </c>
    </row>
    <row r="1285" spans="1:16" x14ac:dyDescent="0.25">
      <c r="A1285" t="s">
        <v>4019</v>
      </c>
      <c r="B1285" t="s">
        <v>4227</v>
      </c>
      <c r="C1285" t="s">
        <v>4219</v>
      </c>
      <c r="D1285" t="s">
        <v>4228</v>
      </c>
      <c r="E1285" t="s">
        <v>75</v>
      </c>
      <c r="F1285" t="s">
        <v>11</v>
      </c>
      <c r="G1285" t="s">
        <v>12</v>
      </c>
      <c r="H1285" t="s">
        <v>98</v>
      </c>
      <c r="I1285" t="s">
        <v>197</v>
      </c>
      <c r="J1285" t="s">
        <v>197</v>
      </c>
      <c r="K1285" t="s">
        <v>4500</v>
      </c>
      <c r="L1285" t="s">
        <v>264</v>
      </c>
      <c r="M1285" t="s">
        <v>217</v>
      </c>
      <c r="N1285" s="9">
        <v>89.95</v>
      </c>
      <c r="O1285">
        <v>4</v>
      </c>
      <c r="P1285" s="9">
        <f t="shared" si="26"/>
        <v>359.8</v>
      </c>
    </row>
    <row r="1286" spans="1:16" x14ac:dyDescent="0.25">
      <c r="A1286" t="s">
        <v>4019</v>
      </c>
      <c r="B1286" t="s">
        <v>4229</v>
      </c>
      <c r="C1286" t="s">
        <v>4219</v>
      </c>
      <c r="D1286" t="s">
        <v>4230</v>
      </c>
      <c r="E1286" t="s">
        <v>1839</v>
      </c>
      <c r="F1286" t="s">
        <v>11</v>
      </c>
      <c r="G1286" t="s">
        <v>12</v>
      </c>
      <c r="H1286" t="s">
        <v>98</v>
      </c>
      <c r="I1286" t="s">
        <v>197</v>
      </c>
      <c r="J1286" t="s">
        <v>197</v>
      </c>
      <c r="K1286" t="s">
        <v>4500</v>
      </c>
      <c r="L1286" t="s">
        <v>264</v>
      </c>
      <c r="M1286" t="s">
        <v>217</v>
      </c>
      <c r="N1286" s="9">
        <v>89.95</v>
      </c>
      <c r="O1286">
        <v>2</v>
      </c>
      <c r="P1286" s="9">
        <f t="shared" si="26"/>
        <v>179.9</v>
      </c>
    </row>
    <row r="1287" spans="1:16" x14ac:dyDescent="0.25">
      <c r="A1287" t="s">
        <v>4030</v>
      </c>
      <c r="B1287" t="s">
        <v>4231</v>
      </c>
      <c r="C1287" t="s">
        <v>4232</v>
      </c>
      <c r="D1287" t="s">
        <v>4233</v>
      </c>
      <c r="E1287" t="s">
        <v>30</v>
      </c>
      <c r="F1287" t="s">
        <v>11</v>
      </c>
      <c r="G1287" t="s">
        <v>22</v>
      </c>
      <c r="H1287" t="s">
        <v>23</v>
      </c>
      <c r="I1287" t="s">
        <v>23</v>
      </c>
      <c r="J1287" t="s">
        <v>23</v>
      </c>
      <c r="K1287" t="s">
        <v>4501</v>
      </c>
      <c r="L1287" t="s">
        <v>143</v>
      </c>
      <c r="M1287" t="s">
        <v>4234</v>
      </c>
      <c r="N1287" s="9">
        <v>59.95</v>
      </c>
      <c r="O1287">
        <v>1</v>
      </c>
      <c r="P1287" s="9">
        <f t="shared" si="26"/>
        <v>59.95</v>
      </c>
    </row>
    <row r="1288" spans="1:16" x14ac:dyDescent="0.25">
      <c r="A1288" t="s">
        <v>4030</v>
      </c>
      <c r="B1288" t="s">
        <v>4235</v>
      </c>
      <c r="C1288" t="s">
        <v>4236</v>
      </c>
      <c r="D1288" t="s">
        <v>4237</v>
      </c>
      <c r="E1288" t="s">
        <v>30</v>
      </c>
      <c r="F1288" t="s">
        <v>11</v>
      </c>
      <c r="G1288" t="s">
        <v>22</v>
      </c>
      <c r="H1288" t="s">
        <v>23</v>
      </c>
      <c r="I1288" t="s">
        <v>23</v>
      </c>
      <c r="J1288" t="s">
        <v>23</v>
      </c>
      <c r="K1288" t="s">
        <v>4501</v>
      </c>
      <c r="L1288" t="s">
        <v>127</v>
      </c>
      <c r="M1288" t="s">
        <v>4238</v>
      </c>
      <c r="N1288" s="9">
        <v>59.95</v>
      </c>
      <c r="O1288">
        <v>1</v>
      </c>
      <c r="P1288" s="9">
        <f t="shared" si="26"/>
        <v>59.95</v>
      </c>
    </row>
    <row r="1289" spans="1:16" x14ac:dyDescent="0.25">
      <c r="A1289" t="s">
        <v>4030</v>
      </c>
      <c r="B1289" t="s">
        <v>4239</v>
      </c>
      <c r="C1289" t="s">
        <v>4240</v>
      </c>
      <c r="D1289" t="s">
        <v>4241</v>
      </c>
      <c r="E1289" t="s">
        <v>30</v>
      </c>
      <c r="F1289" t="s">
        <v>11</v>
      </c>
      <c r="G1289" t="s">
        <v>22</v>
      </c>
      <c r="H1289" t="s">
        <v>23</v>
      </c>
      <c r="I1289" t="s">
        <v>23</v>
      </c>
      <c r="J1289" t="s">
        <v>23</v>
      </c>
      <c r="K1289" t="s">
        <v>4501</v>
      </c>
      <c r="L1289" t="s">
        <v>2936</v>
      </c>
      <c r="M1289" t="s">
        <v>4242</v>
      </c>
      <c r="N1289" s="9">
        <v>74.95</v>
      </c>
      <c r="O1289">
        <v>1</v>
      </c>
      <c r="P1289" s="9">
        <f t="shared" si="26"/>
        <v>74.95</v>
      </c>
    </row>
    <row r="1290" spans="1:16" x14ac:dyDescent="0.25">
      <c r="A1290" t="s">
        <v>4025</v>
      </c>
      <c r="B1290" t="s">
        <v>4246</v>
      </c>
      <c r="C1290" t="s">
        <v>4243</v>
      </c>
      <c r="D1290" t="s">
        <v>4247</v>
      </c>
      <c r="E1290" t="s">
        <v>104</v>
      </c>
      <c r="F1290" t="s">
        <v>11</v>
      </c>
      <c r="G1290" t="s">
        <v>109</v>
      </c>
      <c r="H1290" t="s">
        <v>90</v>
      </c>
      <c r="I1290" t="s">
        <v>4244</v>
      </c>
      <c r="J1290" t="s">
        <v>4244</v>
      </c>
      <c r="K1290" t="s">
        <v>4500</v>
      </c>
      <c r="L1290" t="s">
        <v>1837</v>
      </c>
      <c r="M1290" t="s">
        <v>4245</v>
      </c>
      <c r="N1290" s="9">
        <v>79.95</v>
      </c>
      <c r="O1290">
        <v>1</v>
      </c>
      <c r="P1290" s="9">
        <f t="shared" si="26"/>
        <v>79.95</v>
      </c>
    </row>
    <row r="1291" spans="1:16" x14ac:dyDescent="0.25">
      <c r="A1291" t="s">
        <v>4025</v>
      </c>
      <c r="B1291" t="s">
        <v>4248</v>
      </c>
      <c r="C1291" t="s">
        <v>4249</v>
      </c>
      <c r="D1291" t="s">
        <v>4250</v>
      </c>
      <c r="E1291" t="s">
        <v>10</v>
      </c>
      <c r="F1291" t="s">
        <v>11</v>
      </c>
      <c r="G1291" t="s">
        <v>22</v>
      </c>
      <c r="H1291" t="s">
        <v>90</v>
      </c>
      <c r="I1291" t="s">
        <v>850</v>
      </c>
      <c r="J1291" t="s">
        <v>850</v>
      </c>
      <c r="K1291" t="s">
        <v>4500</v>
      </c>
      <c r="L1291" t="s">
        <v>528</v>
      </c>
      <c r="M1291" t="s">
        <v>4251</v>
      </c>
      <c r="N1291" s="9">
        <v>139.94999999999999</v>
      </c>
      <c r="O1291">
        <v>2</v>
      </c>
      <c r="P1291" s="9">
        <f t="shared" si="26"/>
        <v>279.89999999999998</v>
      </c>
    </row>
    <row r="1292" spans="1:16" x14ac:dyDescent="0.25">
      <c r="A1292" t="s">
        <v>4256</v>
      </c>
      <c r="B1292" t="s">
        <v>4252</v>
      </c>
      <c r="C1292" t="s">
        <v>4253</v>
      </c>
      <c r="D1292" t="s">
        <v>4254</v>
      </c>
      <c r="E1292" t="s">
        <v>10</v>
      </c>
      <c r="F1292" t="s">
        <v>11</v>
      </c>
      <c r="G1292" t="s">
        <v>22</v>
      </c>
      <c r="H1292" t="s">
        <v>90</v>
      </c>
      <c r="I1292" t="s">
        <v>850</v>
      </c>
      <c r="J1292" t="s">
        <v>850</v>
      </c>
      <c r="K1292" t="s">
        <v>4500</v>
      </c>
      <c r="L1292" t="s">
        <v>528</v>
      </c>
      <c r="M1292" t="s">
        <v>4255</v>
      </c>
      <c r="N1292" s="9">
        <v>169.95</v>
      </c>
      <c r="O1292">
        <v>1</v>
      </c>
      <c r="P1292" s="9">
        <f t="shared" si="26"/>
        <v>169.95</v>
      </c>
    </row>
    <row r="1293" spans="1:16" x14ac:dyDescent="0.25">
      <c r="A1293" t="s">
        <v>4025</v>
      </c>
      <c r="B1293" t="s">
        <v>4259</v>
      </c>
      <c r="C1293" t="s">
        <v>4257</v>
      </c>
      <c r="D1293" t="s">
        <v>4260</v>
      </c>
      <c r="E1293" t="s">
        <v>21</v>
      </c>
      <c r="F1293" t="s">
        <v>11</v>
      </c>
      <c r="G1293" t="s">
        <v>22</v>
      </c>
      <c r="H1293" t="s">
        <v>23</v>
      </c>
      <c r="I1293" t="s">
        <v>23</v>
      </c>
      <c r="J1293" t="s">
        <v>23</v>
      </c>
      <c r="K1293" t="s">
        <v>4501</v>
      </c>
      <c r="L1293" t="s">
        <v>143</v>
      </c>
      <c r="M1293" t="s">
        <v>4258</v>
      </c>
      <c r="N1293" s="9">
        <v>69.989999999999995</v>
      </c>
      <c r="O1293">
        <v>1</v>
      </c>
      <c r="P1293" s="9">
        <f t="shared" si="26"/>
        <v>69.989999999999995</v>
      </c>
    </row>
    <row r="1294" spans="1:16" x14ac:dyDescent="0.25">
      <c r="A1294" t="s">
        <v>4025</v>
      </c>
      <c r="B1294" t="s">
        <v>4261</v>
      </c>
      <c r="C1294" t="s">
        <v>4257</v>
      </c>
      <c r="D1294" t="s">
        <v>4262</v>
      </c>
      <c r="E1294" t="s">
        <v>139</v>
      </c>
      <c r="F1294" t="s">
        <v>11</v>
      </c>
      <c r="G1294" t="s">
        <v>22</v>
      </c>
      <c r="H1294" t="s">
        <v>23</v>
      </c>
      <c r="I1294" t="s">
        <v>23</v>
      </c>
      <c r="J1294" t="s">
        <v>23</v>
      </c>
      <c r="K1294" t="s">
        <v>4501</v>
      </c>
      <c r="L1294" t="s">
        <v>143</v>
      </c>
      <c r="M1294" t="s">
        <v>4258</v>
      </c>
      <c r="N1294" s="9">
        <v>69.989999999999995</v>
      </c>
      <c r="O1294">
        <v>2</v>
      </c>
      <c r="P1294" s="9">
        <f t="shared" si="26"/>
        <v>139.97999999999999</v>
      </c>
    </row>
    <row r="1295" spans="1:16" x14ac:dyDescent="0.25">
      <c r="A1295" t="s">
        <v>4030</v>
      </c>
      <c r="B1295" t="s">
        <v>4263</v>
      </c>
      <c r="C1295" t="s">
        <v>4264</v>
      </c>
      <c r="D1295" t="s">
        <v>4265</v>
      </c>
      <c r="E1295" t="s">
        <v>139</v>
      </c>
      <c r="F1295" t="s">
        <v>11</v>
      </c>
      <c r="G1295" t="s">
        <v>22</v>
      </c>
      <c r="H1295" t="s">
        <v>356</v>
      </c>
      <c r="I1295" t="s">
        <v>356</v>
      </c>
      <c r="J1295" t="s">
        <v>356</v>
      </c>
      <c r="K1295" t="s">
        <v>4501</v>
      </c>
      <c r="L1295" t="s">
        <v>143</v>
      </c>
      <c r="M1295" t="s">
        <v>4266</v>
      </c>
      <c r="N1295" s="9">
        <v>79.95</v>
      </c>
      <c r="O1295">
        <v>1</v>
      </c>
      <c r="P1295" s="9">
        <f t="shared" si="26"/>
        <v>79.95</v>
      </c>
    </row>
    <row r="1296" spans="1:16" x14ac:dyDescent="0.25">
      <c r="A1296" t="s">
        <v>4025</v>
      </c>
      <c r="B1296" t="s">
        <v>4267</v>
      </c>
      <c r="C1296" t="s">
        <v>4268</v>
      </c>
      <c r="D1296" t="s">
        <v>4269</v>
      </c>
      <c r="E1296" t="s">
        <v>21</v>
      </c>
      <c r="F1296" t="s">
        <v>11</v>
      </c>
      <c r="G1296" t="s">
        <v>22</v>
      </c>
      <c r="H1296" t="s">
        <v>356</v>
      </c>
      <c r="I1296" t="s">
        <v>356</v>
      </c>
      <c r="J1296" t="s">
        <v>356</v>
      </c>
      <c r="K1296" t="s">
        <v>4501</v>
      </c>
      <c r="L1296" t="s">
        <v>359</v>
      </c>
      <c r="M1296" t="s">
        <v>4270</v>
      </c>
      <c r="N1296" s="9">
        <v>139.94999999999999</v>
      </c>
      <c r="O1296">
        <v>1</v>
      </c>
      <c r="P1296" s="9">
        <f t="shared" si="26"/>
        <v>139.94999999999999</v>
      </c>
    </row>
    <row r="1297" spans="1:16" x14ac:dyDescent="0.25">
      <c r="A1297" t="s">
        <v>4275</v>
      </c>
      <c r="B1297" t="s">
        <v>4271</v>
      </c>
      <c r="C1297" t="s">
        <v>4272</v>
      </c>
      <c r="D1297" t="s">
        <v>4273</v>
      </c>
      <c r="E1297" t="s">
        <v>10</v>
      </c>
      <c r="F1297" t="s">
        <v>11</v>
      </c>
      <c r="G1297" t="s">
        <v>22</v>
      </c>
      <c r="H1297" t="s">
        <v>1055</v>
      </c>
      <c r="I1297" t="s">
        <v>2454</v>
      </c>
      <c r="J1297" t="s">
        <v>2454</v>
      </c>
      <c r="K1297" t="s">
        <v>4502</v>
      </c>
      <c r="L1297" t="s">
        <v>143</v>
      </c>
      <c r="M1297" t="s">
        <v>4274</v>
      </c>
      <c r="N1297" s="9">
        <v>209.95</v>
      </c>
      <c r="O1297">
        <v>1</v>
      </c>
      <c r="P1297" s="9">
        <f t="shared" si="26"/>
        <v>209.95</v>
      </c>
    </row>
    <row r="1298" spans="1:16" x14ac:dyDescent="0.25">
      <c r="A1298" t="s">
        <v>4275</v>
      </c>
      <c r="B1298" t="s">
        <v>4276</v>
      </c>
      <c r="C1298" t="s">
        <v>4277</v>
      </c>
      <c r="D1298" t="s">
        <v>4278</v>
      </c>
      <c r="E1298" t="s">
        <v>89</v>
      </c>
      <c r="F1298" t="s">
        <v>11</v>
      </c>
      <c r="G1298" t="s">
        <v>22</v>
      </c>
      <c r="H1298" t="s">
        <v>125</v>
      </c>
      <c r="I1298" t="s">
        <v>126</v>
      </c>
      <c r="J1298" t="s">
        <v>126</v>
      </c>
      <c r="K1298" t="s">
        <v>4500</v>
      </c>
      <c r="L1298" t="s">
        <v>127</v>
      </c>
      <c r="M1298" t="s">
        <v>4279</v>
      </c>
      <c r="N1298" s="9">
        <v>149.94999999999999</v>
      </c>
      <c r="O1298">
        <v>1</v>
      </c>
      <c r="P1298" s="9">
        <f t="shared" si="26"/>
        <v>149.94999999999999</v>
      </c>
    </row>
    <row r="1299" spans="1:16" x14ac:dyDescent="0.25">
      <c r="A1299" t="s">
        <v>4275</v>
      </c>
      <c r="B1299" t="s">
        <v>4280</v>
      </c>
      <c r="C1299" t="s">
        <v>4277</v>
      </c>
      <c r="D1299" t="s">
        <v>4281</v>
      </c>
      <c r="E1299" t="s">
        <v>21</v>
      </c>
      <c r="F1299" t="s">
        <v>11</v>
      </c>
      <c r="G1299" t="s">
        <v>22</v>
      </c>
      <c r="H1299" t="s">
        <v>125</v>
      </c>
      <c r="I1299" t="s">
        <v>126</v>
      </c>
      <c r="J1299" t="s">
        <v>126</v>
      </c>
      <c r="K1299" t="s">
        <v>4500</v>
      </c>
      <c r="L1299" t="s">
        <v>127</v>
      </c>
      <c r="M1299" t="s">
        <v>4279</v>
      </c>
      <c r="N1299" s="9">
        <v>149.94999999999999</v>
      </c>
      <c r="O1299">
        <v>2</v>
      </c>
      <c r="P1299" s="9">
        <f t="shared" si="26"/>
        <v>299.89999999999998</v>
      </c>
    </row>
    <row r="1300" spans="1:16" x14ac:dyDescent="0.25">
      <c r="A1300" t="s">
        <v>4275</v>
      </c>
      <c r="B1300" t="s">
        <v>4282</v>
      </c>
      <c r="C1300" t="s">
        <v>4277</v>
      </c>
      <c r="D1300" t="s">
        <v>4283</v>
      </c>
      <c r="E1300" t="s">
        <v>139</v>
      </c>
      <c r="F1300" t="s">
        <v>11</v>
      </c>
      <c r="G1300" t="s">
        <v>22</v>
      </c>
      <c r="H1300" t="s">
        <v>125</v>
      </c>
      <c r="I1300" t="s">
        <v>126</v>
      </c>
      <c r="J1300" t="s">
        <v>126</v>
      </c>
      <c r="K1300" t="s">
        <v>4500</v>
      </c>
      <c r="L1300" t="s">
        <v>127</v>
      </c>
      <c r="M1300" t="s">
        <v>4279</v>
      </c>
      <c r="N1300" s="9">
        <v>149.94999999999999</v>
      </c>
      <c r="O1300">
        <v>3</v>
      </c>
      <c r="P1300" s="9">
        <f t="shared" si="26"/>
        <v>449.84999999999997</v>
      </c>
    </row>
    <row r="1301" spans="1:16" x14ac:dyDescent="0.25">
      <c r="A1301" t="s">
        <v>4275</v>
      </c>
      <c r="B1301" t="s">
        <v>4284</v>
      </c>
      <c r="C1301" t="s">
        <v>4277</v>
      </c>
      <c r="D1301" t="s">
        <v>4285</v>
      </c>
      <c r="E1301" t="s">
        <v>10</v>
      </c>
      <c r="F1301" t="s">
        <v>11</v>
      </c>
      <c r="G1301" t="s">
        <v>22</v>
      </c>
      <c r="H1301" t="s">
        <v>125</v>
      </c>
      <c r="I1301" t="s">
        <v>126</v>
      </c>
      <c r="J1301" t="s">
        <v>126</v>
      </c>
      <c r="K1301" t="s">
        <v>4500</v>
      </c>
      <c r="L1301" t="s">
        <v>127</v>
      </c>
      <c r="M1301" t="s">
        <v>4279</v>
      </c>
      <c r="N1301" s="9">
        <v>149.94999999999999</v>
      </c>
      <c r="O1301">
        <v>3</v>
      </c>
      <c r="P1301" s="9">
        <f t="shared" si="26"/>
        <v>449.84999999999997</v>
      </c>
    </row>
    <row r="1302" spans="1:16" x14ac:dyDescent="0.25">
      <c r="A1302" t="s">
        <v>4275</v>
      </c>
      <c r="B1302" t="s">
        <v>4286</v>
      </c>
      <c r="C1302" t="s">
        <v>4287</v>
      </c>
      <c r="D1302" t="s">
        <v>4288</v>
      </c>
      <c r="E1302" t="s">
        <v>89</v>
      </c>
      <c r="F1302" t="s">
        <v>11</v>
      </c>
      <c r="G1302" t="s">
        <v>22</v>
      </c>
      <c r="H1302" t="s">
        <v>125</v>
      </c>
      <c r="I1302" t="s">
        <v>126</v>
      </c>
      <c r="J1302" t="s">
        <v>126</v>
      </c>
      <c r="K1302" t="s">
        <v>4500</v>
      </c>
      <c r="L1302" t="s">
        <v>289</v>
      </c>
      <c r="M1302" t="s">
        <v>4279</v>
      </c>
      <c r="N1302" s="9">
        <v>149.94999999999999</v>
      </c>
      <c r="O1302">
        <v>1</v>
      </c>
      <c r="P1302" s="9">
        <f t="shared" si="26"/>
        <v>149.94999999999999</v>
      </c>
    </row>
    <row r="1303" spans="1:16" x14ac:dyDescent="0.25">
      <c r="A1303" t="s">
        <v>4275</v>
      </c>
      <c r="B1303" t="s">
        <v>4289</v>
      </c>
      <c r="C1303" t="s">
        <v>4287</v>
      </c>
      <c r="D1303" t="s">
        <v>4290</v>
      </c>
      <c r="E1303" t="s">
        <v>30</v>
      </c>
      <c r="F1303" t="s">
        <v>11</v>
      </c>
      <c r="G1303" t="s">
        <v>22</v>
      </c>
      <c r="H1303" t="s">
        <v>125</v>
      </c>
      <c r="I1303" t="s">
        <v>126</v>
      </c>
      <c r="J1303" t="s">
        <v>126</v>
      </c>
      <c r="K1303" t="s">
        <v>4500</v>
      </c>
      <c r="L1303" t="s">
        <v>289</v>
      </c>
      <c r="M1303" t="s">
        <v>4279</v>
      </c>
      <c r="N1303" s="9">
        <v>149.94999999999999</v>
      </c>
      <c r="O1303">
        <v>2</v>
      </c>
      <c r="P1303" s="9">
        <f t="shared" si="26"/>
        <v>299.89999999999998</v>
      </c>
    </row>
    <row r="1304" spans="1:16" x14ac:dyDescent="0.25">
      <c r="A1304" t="s">
        <v>4275</v>
      </c>
      <c r="B1304" t="s">
        <v>4291</v>
      </c>
      <c r="C1304" t="s">
        <v>4287</v>
      </c>
      <c r="D1304" t="s">
        <v>4292</v>
      </c>
      <c r="E1304" t="s">
        <v>139</v>
      </c>
      <c r="F1304" t="s">
        <v>11</v>
      </c>
      <c r="G1304" t="s">
        <v>22</v>
      </c>
      <c r="H1304" t="s">
        <v>125</v>
      </c>
      <c r="I1304" t="s">
        <v>126</v>
      </c>
      <c r="J1304" t="s">
        <v>126</v>
      </c>
      <c r="K1304" t="s">
        <v>4500</v>
      </c>
      <c r="L1304" t="s">
        <v>289</v>
      </c>
      <c r="M1304" t="s">
        <v>4279</v>
      </c>
      <c r="N1304" s="9">
        <v>149.94999999999999</v>
      </c>
      <c r="O1304">
        <v>3</v>
      </c>
      <c r="P1304" s="9">
        <f t="shared" si="26"/>
        <v>449.84999999999997</v>
      </c>
    </row>
    <row r="1305" spans="1:16" x14ac:dyDescent="0.25">
      <c r="A1305" t="s">
        <v>4275</v>
      </c>
      <c r="B1305" t="s">
        <v>4293</v>
      </c>
      <c r="C1305" t="s">
        <v>4287</v>
      </c>
      <c r="D1305" t="s">
        <v>4294</v>
      </c>
      <c r="E1305" t="s">
        <v>10</v>
      </c>
      <c r="F1305" t="s">
        <v>11</v>
      </c>
      <c r="G1305" t="s">
        <v>22</v>
      </c>
      <c r="H1305" t="s">
        <v>125</v>
      </c>
      <c r="I1305" t="s">
        <v>126</v>
      </c>
      <c r="J1305" t="s">
        <v>126</v>
      </c>
      <c r="K1305" t="s">
        <v>4500</v>
      </c>
      <c r="L1305" t="s">
        <v>289</v>
      </c>
      <c r="M1305" t="s">
        <v>4279</v>
      </c>
      <c r="N1305" s="9">
        <v>149.94999999999999</v>
      </c>
      <c r="O1305">
        <v>1</v>
      </c>
      <c r="P1305" s="9">
        <f t="shared" si="26"/>
        <v>149.94999999999999</v>
      </c>
    </row>
    <row r="1306" spans="1:16" x14ac:dyDescent="0.25">
      <c r="A1306" t="s">
        <v>4275</v>
      </c>
      <c r="B1306" t="s">
        <v>4295</v>
      </c>
      <c r="C1306" t="s">
        <v>4287</v>
      </c>
      <c r="D1306" t="s">
        <v>4296</v>
      </c>
      <c r="E1306" t="s">
        <v>35</v>
      </c>
      <c r="F1306" t="s">
        <v>11</v>
      </c>
      <c r="G1306" t="s">
        <v>22</v>
      </c>
      <c r="H1306" t="s">
        <v>125</v>
      </c>
      <c r="I1306" t="s">
        <v>126</v>
      </c>
      <c r="J1306" t="s">
        <v>126</v>
      </c>
      <c r="K1306" t="s">
        <v>4500</v>
      </c>
      <c r="L1306" t="s">
        <v>289</v>
      </c>
      <c r="M1306" t="s">
        <v>4279</v>
      </c>
      <c r="N1306" s="9">
        <v>149.94999999999999</v>
      </c>
      <c r="O1306">
        <v>1</v>
      </c>
      <c r="P1306" s="9">
        <f t="shared" si="26"/>
        <v>149.94999999999999</v>
      </c>
    </row>
    <row r="1307" spans="1:16" x14ac:dyDescent="0.25">
      <c r="A1307" t="s">
        <v>4303</v>
      </c>
      <c r="B1307" t="s">
        <v>4297</v>
      </c>
      <c r="C1307" t="s">
        <v>4298</v>
      </c>
      <c r="D1307" t="s">
        <v>4299</v>
      </c>
      <c r="E1307" t="s">
        <v>4300</v>
      </c>
      <c r="F1307" t="s">
        <v>11</v>
      </c>
      <c r="G1307" t="s">
        <v>22</v>
      </c>
      <c r="H1307" t="s">
        <v>133</v>
      </c>
      <c r="I1307" t="s">
        <v>1197</v>
      </c>
      <c r="J1307" t="s">
        <v>1197</v>
      </c>
      <c r="K1307" t="s">
        <v>4500</v>
      </c>
      <c r="L1307" t="s">
        <v>4301</v>
      </c>
      <c r="M1307" t="s">
        <v>4302</v>
      </c>
      <c r="N1307" s="9">
        <v>20.042999999999999</v>
      </c>
      <c r="O1307">
        <v>1</v>
      </c>
      <c r="P1307" s="9">
        <f t="shared" si="26"/>
        <v>20.042999999999999</v>
      </c>
    </row>
    <row r="1308" spans="1:16" x14ac:dyDescent="0.25">
      <c r="A1308" t="s">
        <v>4303</v>
      </c>
      <c r="B1308" t="s">
        <v>4304</v>
      </c>
      <c r="C1308" t="s">
        <v>4298</v>
      </c>
      <c r="D1308" t="s">
        <v>4305</v>
      </c>
      <c r="E1308" t="s">
        <v>4306</v>
      </c>
      <c r="F1308" t="s">
        <v>11</v>
      </c>
      <c r="G1308" t="s">
        <v>22</v>
      </c>
      <c r="H1308" t="s">
        <v>133</v>
      </c>
      <c r="I1308" t="s">
        <v>1197</v>
      </c>
      <c r="J1308" t="s">
        <v>1197</v>
      </c>
      <c r="K1308" t="s">
        <v>4500</v>
      </c>
      <c r="L1308" t="s">
        <v>4301</v>
      </c>
      <c r="M1308" t="s">
        <v>4302</v>
      </c>
      <c r="N1308" s="9">
        <v>20.042999999999999</v>
      </c>
      <c r="O1308">
        <v>1</v>
      </c>
      <c r="P1308" s="9">
        <f t="shared" si="26"/>
        <v>20.042999999999999</v>
      </c>
    </row>
    <row r="1309" spans="1:16" x14ac:dyDescent="0.25">
      <c r="A1309" t="s">
        <v>4019</v>
      </c>
      <c r="B1309" t="s">
        <v>4307</v>
      </c>
      <c r="C1309" t="s">
        <v>4308</v>
      </c>
      <c r="D1309" t="s">
        <v>4309</v>
      </c>
      <c r="E1309" t="s">
        <v>139</v>
      </c>
      <c r="F1309" t="s">
        <v>11</v>
      </c>
      <c r="G1309" t="s">
        <v>22</v>
      </c>
      <c r="H1309" t="s">
        <v>90</v>
      </c>
      <c r="I1309" t="s">
        <v>90</v>
      </c>
      <c r="J1309" t="s">
        <v>90</v>
      </c>
      <c r="K1309" t="s">
        <v>4500</v>
      </c>
      <c r="L1309" t="s">
        <v>143</v>
      </c>
      <c r="M1309" t="s">
        <v>4310</v>
      </c>
      <c r="N1309" s="9">
        <v>119.95</v>
      </c>
      <c r="O1309">
        <v>1</v>
      </c>
      <c r="P1309" s="9">
        <f t="shared" si="26"/>
        <v>119.95</v>
      </c>
    </row>
    <row r="1310" spans="1:16" x14ac:dyDescent="0.25">
      <c r="A1310" t="s">
        <v>4025</v>
      </c>
      <c r="B1310" t="s">
        <v>4313</v>
      </c>
      <c r="C1310" t="s">
        <v>4311</v>
      </c>
      <c r="D1310" t="s">
        <v>4314</v>
      </c>
      <c r="E1310" t="s">
        <v>10</v>
      </c>
      <c r="F1310" t="s">
        <v>11</v>
      </c>
      <c r="G1310" t="s">
        <v>22</v>
      </c>
      <c r="H1310" t="s">
        <v>356</v>
      </c>
      <c r="I1310" t="s">
        <v>357</v>
      </c>
      <c r="J1310" t="s">
        <v>357</v>
      </c>
      <c r="K1310" t="s">
        <v>4501</v>
      </c>
      <c r="L1310" t="s">
        <v>1327</v>
      </c>
      <c r="M1310" t="s">
        <v>4312</v>
      </c>
      <c r="N1310" s="9">
        <v>99.99</v>
      </c>
      <c r="O1310">
        <v>4</v>
      </c>
      <c r="P1310" s="9">
        <f t="shared" si="26"/>
        <v>399.96</v>
      </c>
    </row>
    <row r="1311" spans="1:16" x14ac:dyDescent="0.25">
      <c r="A1311" t="s">
        <v>4025</v>
      </c>
      <c r="B1311" t="s">
        <v>4315</v>
      </c>
      <c r="C1311" t="s">
        <v>4311</v>
      </c>
      <c r="D1311" t="s">
        <v>4316</v>
      </c>
      <c r="E1311" t="s">
        <v>35</v>
      </c>
      <c r="F1311" t="s">
        <v>11</v>
      </c>
      <c r="G1311" t="s">
        <v>22</v>
      </c>
      <c r="H1311" t="s">
        <v>356</v>
      </c>
      <c r="I1311" t="s">
        <v>357</v>
      </c>
      <c r="J1311" t="s">
        <v>357</v>
      </c>
      <c r="K1311" t="s">
        <v>4501</v>
      </c>
      <c r="L1311" t="s">
        <v>1327</v>
      </c>
      <c r="M1311" t="s">
        <v>4312</v>
      </c>
      <c r="N1311" s="9">
        <v>99.99</v>
      </c>
      <c r="O1311">
        <v>2</v>
      </c>
      <c r="P1311" s="9">
        <f t="shared" si="26"/>
        <v>199.98</v>
      </c>
    </row>
    <row r="1312" spans="1:16" x14ac:dyDescent="0.25">
      <c r="A1312" t="s">
        <v>4025</v>
      </c>
      <c r="B1312" t="s">
        <v>4317</v>
      </c>
      <c r="C1312" t="s">
        <v>4318</v>
      </c>
      <c r="D1312" t="s">
        <v>4319</v>
      </c>
      <c r="E1312" t="s">
        <v>139</v>
      </c>
      <c r="F1312" t="s">
        <v>11</v>
      </c>
      <c r="G1312" t="s">
        <v>22</v>
      </c>
      <c r="H1312" t="s">
        <v>356</v>
      </c>
      <c r="I1312" t="s">
        <v>1674</v>
      </c>
      <c r="J1312" t="s">
        <v>1674</v>
      </c>
      <c r="K1312" t="s">
        <v>4501</v>
      </c>
      <c r="L1312" t="s">
        <v>289</v>
      </c>
      <c r="M1312" t="s">
        <v>4320</v>
      </c>
      <c r="N1312" s="9">
        <v>79.989999999999995</v>
      </c>
      <c r="O1312">
        <v>2</v>
      </c>
      <c r="P1312" s="9">
        <f t="shared" si="26"/>
        <v>159.97999999999999</v>
      </c>
    </row>
    <row r="1313" spans="1:16" x14ac:dyDescent="0.25">
      <c r="A1313" t="s">
        <v>4025</v>
      </c>
      <c r="B1313" t="s">
        <v>4321</v>
      </c>
      <c r="C1313" t="s">
        <v>4318</v>
      </c>
      <c r="D1313" t="s">
        <v>4322</v>
      </c>
      <c r="E1313" t="s">
        <v>35</v>
      </c>
      <c r="F1313" t="s">
        <v>11</v>
      </c>
      <c r="G1313" t="s">
        <v>22</v>
      </c>
      <c r="H1313" t="s">
        <v>356</v>
      </c>
      <c r="I1313" t="s">
        <v>1674</v>
      </c>
      <c r="J1313" t="s">
        <v>1674</v>
      </c>
      <c r="K1313" t="s">
        <v>4501</v>
      </c>
      <c r="L1313" t="s">
        <v>289</v>
      </c>
      <c r="M1313" t="s">
        <v>4320</v>
      </c>
      <c r="N1313" s="9">
        <v>79.989999999999995</v>
      </c>
      <c r="O1313">
        <v>1</v>
      </c>
      <c r="P1313" s="9">
        <f t="shared" ref="P1313:P1349" si="27">O1313*N1313</f>
        <v>79.989999999999995</v>
      </c>
    </row>
    <row r="1314" spans="1:16" x14ac:dyDescent="0.25">
      <c r="A1314" t="s">
        <v>4025</v>
      </c>
      <c r="B1314" t="s">
        <v>4323</v>
      </c>
      <c r="C1314" t="s">
        <v>4318</v>
      </c>
      <c r="D1314" t="s">
        <v>4324</v>
      </c>
      <c r="E1314" t="s">
        <v>30</v>
      </c>
      <c r="F1314" t="s">
        <v>11</v>
      </c>
      <c r="G1314" t="s">
        <v>22</v>
      </c>
      <c r="H1314" t="s">
        <v>356</v>
      </c>
      <c r="I1314" t="s">
        <v>1674</v>
      </c>
      <c r="J1314" t="s">
        <v>1674</v>
      </c>
      <c r="K1314" t="s">
        <v>4501</v>
      </c>
      <c r="L1314" t="s">
        <v>289</v>
      </c>
      <c r="M1314" t="s">
        <v>4320</v>
      </c>
      <c r="N1314" s="9">
        <v>79.989999999999995</v>
      </c>
      <c r="O1314">
        <v>1</v>
      </c>
      <c r="P1314" s="9">
        <f t="shared" si="27"/>
        <v>79.989999999999995</v>
      </c>
    </row>
    <row r="1315" spans="1:16" x14ac:dyDescent="0.25">
      <c r="A1315" t="s">
        <v>4329</v>
      </c>
      <c r="B1315" t="s">
        <v>4325</v>
      </c>
      <c r="C1315" t="s">
        <v>4326</v>
      </c>
      <c r="D1315" t="s">
        <v>4327</v>
      </c>
      <c r="E1315" t="s">
        <v>104</v>
      </c>
      <c r="F1315" t="s">
        <v>11</v>
      </c>
      <c r="G1315" t="s">
        <v>22</v>
      </c>
      <c r="H1315" t="s">
        <v>90</v>
      </c>
      <c r="I1315" t="s">
        <v>90</v>
      </c>
      <c r="J1315" t="s">
        <v>90</v>
      </c>
      <c r="K1315" t="s">
        <v>4500</v>
      </c>
      <c r="L1315" t="s">
        <v>143</v>
      </c>
      <c r="M1315" t="s">
        <v>4328</v>
      </c>
      <c r="N1315" s="9">
        <v>69.95</v>
      </c>
      <c r="O1315">
        <v>2</v>
      </c>
      <c r="P1315" s="9">
        <f t="shared" si="27"/>
        <v>139.9</v>
      </c>
    </row>
    <row r="1316" spans="1:16" x14ac:dyDescent="0.25">
      <c r="A1316" t="s">
        <v>4329</v>
      </c>
      <c r="B1316" t="s">
        <v>4330</v>
      </c>
      <c r="C1316" t="s">
        <v>4326</v>
      </c>
      <c r="D1316" t="s">
        <v>4331</v>
      </c>
      <c r="E1316" t="s">
        <v>89</v>
      </c>
      <c r="F1316" t="s">
        <v>11</v>
      </c>
      <c r="G1316" t="s">
        <v>22</v>
      </c>
      <c r="H1316" t="s">
        <v>90</v>
      </c>
      <c r="I1316" t="s">
        <v>90</v>
      </c>
      <c r="J1316" t="s">
        <v>90</v>
      </c>
      <c r="K1316" t="s">
        <v>4500</v>
      </c>
      <c r="L1316" t="s">
        <v>143</v>
      </c>
      <c r="M1316" t="s">
        <v>4328</v>
      </c>
      <c r="N1316" s="9">
        <v>69.95</v>
      </c>
      <c r="O1316">
        <v>1</v>
      </c>
      <c r="P1316" s="9">
        <f t="shared" si="27"/>
        <v>69.95</v>
      </c>
    </row>
    <row r="1317" spans="1:16" x14ac:dyDescent="0.25">
      <c r="A1317" t="s">
        <v>4329</v>
      </c>
      <c r="B1317" t="s">
        <v>4332</v>
      </c>
      <c r="C1317" t="s">
        <v>4326</v>
      </c>
      <c r="D1317" t="s">
        <v>4333</v>
      </c>
      <c r="E1317" t="s">
        <v>21</v>
      </c>
      <c r="F1317" t="s">
        <v>11</v>
      </c>
      <c r="G1317" t="s">
        <v>22</v>
      </c>
      <c r="H1317" t="s">
        <v>90</v>
      </c>
      <c r="I1317" t="s">
        <v>90</v>
      </c>
      <c r="J1317" t="s">
        <v>90</v>
      </c>
      <c r="K1317" t="s">
        <v>4500</v>
      </c>
      <c r="L1317" t="s">
        <v>143</v>
      </c>
      <c r="M1317" t="s">
        <v>4328</v>
      </c>
      <c r="N1317" s="9">
        <v>69.95</v>
      </c>
      <c r="O1317">
        <v>2</v>
      </c>
      <c r="P1317" s="9">
        <f t="shared" si="27"/>
        <v>139.9</v>
      </c>
    </row>
    <row r="1318" spans="1:16" x14ac:dyDescent="0.25">
      <c r="A1318" t="s">
        <v>4329</v>
      </c>
      <c r="B1318" t="s">
        <v>4334</v>
      </c>
      <c r="C1318" t="s">
        <v>4326</v>
      </c>
      <c r="D1318" t="s">
        <v>4335</v>
      </c>
      <c r="E1318" t="s">
        <v>30</v>
      </c>
      <c r="F1318" t="s">
        <v>11</v>
      </c>
      <c r="G1318" t="s">
        <v>22</v>
      </c>
      <c r="H1318" t="s">
        <v>90</v>
      </c>
      <c r="I1318" t="s">
        <v>90</v>
      </c>
      <c r="J1318" t="s">
        <v>90</v>
      </c>
      <c r="K1318" t="s">
        <v>4500</v>
      </c>
      <c r="L1318" t="s">
        <v>143</v>
      </c>
      <c r="M1318" t="s">
        <v>4328</v>
      </c>
      <c r="N1318" s="9">
        <v>69.95</v>
      </c>
      <c r="O1318">
        <v>3</v>
      </c>
      <c r="P1318" s="9">
        <f t="shared" si="27"/>
        <v>209.85000000000002</v>
      </c>
    </row>
    <row r="1319" spans="1:16" x14ac:dyDescent="0.25">
      <c r="A1319" t="s">
        <v>4329</v>
      </c>
      <c r="B1319" t="s">
        <v>4336</v>
      </c>
      <c r="C1319" t="s">
        <v>4326</v>
      </c>
      <c r="D1319" t="s">
        <v>4337</v>
      </c>
      <c r="E1319" t="s">
        <v>139</v>
      </c>
      <c r="F1319" t="s">
        <v>11</v>
      </c>
      <c r="G1319" t="s">
        <v>22</v>
      </c>
      <c r="H1319" t="s">
        <v>90</v>
      </c>
      <c r="I1319" t="s">
        <v>90</v>
      </c>
      <c r="J1319" t="s">
        <v>90</v>
      </c>
      <c r="K1319" t="s">
        <v>4500</v>
      </c>
      <c r="L1319" t="s">
        <v>143</v>
      </c>
      <c r="M1319" t="s">
        <v>4328</v>
      </c>
      <c r="N1319" s="9">
        <v>69.95</v>
      </c>
      <c r="O1319">
        <v>3</v>
      </c>
      <c r="P1319" s="9">
        <f t="shared" si="27"/>
        <v>209.85000000000002</v>
      </c>
    </row>
    <row r="1320" spans="1:16" x14ac:dyDescent="0.25">
      <c r="A1320" t="s">
        <v>4329</v>
      </c>
      <c r="B1320" t="s">
        <v>4338</v>
      </c>
      <c r="C1320" t="s">
        <v>4326</v>
      </c>
      <c r="D1320" t="s">
        <v>4339</v>
      </c>
      <c r="E1320" t="s">
        <v>10</v>
      </c>
      <c r="F1320" t="s">
        <v>11</v>
      </c>
      <c r="G1320" t="s">
        <v>22</v>
      </c>
      <c r="H1320" t="s">
        <v>90</v>
      </c>
      <c r="I1320" t="s">
        <v>90</v>
      </c>
      <c r="J1320" t="s">
        <v>90</v>
      </c>
      <c r="K1320" t="s">
        <v>4500</v>
      </c>
      <c r="L1320" t="s">
        <v>143</v>
      </c>
      <c r="M1320" t="s">
        <v>4328</v>
      </c>
      <c r="N1320" s="9">
        <v>69.95</v>
      </c>
      <c r="O1320">
        <v>2</v>
      </c>
      <c r="P1320" s="9">
        <f t="shared" si="27"/>
        <v>139.9</v>
      </c>
    </row>
    <row r="1321" spans="1:16" x14ac:dyDescent="0.25">
      <c r="A1321" t="s">
        <v>4329</v>
      </c>
      <c r="B1321" t="s">
        <v>4340</v>
      </c>
      <c r="C1321" t="s">
        <v>4341</v>
      </c>
      <c r="D1321" t="s">
        <v>4342</v>
      </c>
      <c r="E1321" t="s">
        <v>89</v>
      </c>
      <c r="F1321" t="s">
        <v>11</v>
      </c>
      <c r="G1321" t="s">
        <v>22</v>
      </c>
      <c r="H1321" t="s">
        <v>356</v>
      </c>
      <c r="I1321" t="s">
        <v>357</v>
      </c>
      <c r="J1321" t="s">
        <v>357</v>
      </c>
      <c r="K1321" t="s">
        <v>4501</v>
      </c>
      <c r="L1321" t="s">
        <v>54</v>
      </c>
      <c r="M1321" t="s">
        <v>4343</v>
      </c>
      <c r="N1321" s="9">
        <v>64.95</v>
      </c>
      <c r="O1321">
        <v>1</v>
      </c>
      <c r="P1321" s="9">
        <f t="shared" si="27"/>
        <v>64.95</v>
      </c>
    </row>
    <row r="1322" spans="1:16" x14ac:dyDescent="0.25">
      <c r="A1322" t="s">
        <v>4344</v>
      </c>
      <c r="B1322" t="s">
        <v>4345</v>
      </c>
      <c r="C1322" t="s">
        <v>4346</v>
      </c>
      <c r="D1322" t="s">
        <v>4347</v>
      </c>
      <c r="E1322" t="s">
        <v>96</v>
      </c>
      <c r="F1322" t="s">
        <v>11</v>
      </c>
      <c r="G1322" t="s">
        <v>22</v>
      </c>
      <c r="H1322" t="s">
        <v>1042</v>
      </c>
      <c r="I1322" t="s">
        <v>1042</v>
      </c>
      <c r="J1322" t="s">
        <v>1042</v>
      </c>
      <c r="K1322" t="s">
        <v>4501</v>
      </c>
      <c r="L1322" t="s">
        <v>134</v>
      </c>
      <c r="M1322" t="s">
        <v>4348</v>
      </c>
      <c r="N1322" s="9">
        <v>109.95</v>
      </c>
      <c r="O1322">
        <v>1</v>
      </c>
      <c r="P1322" s="9">
        <f t="shared" si="27"/>
        <v>109.95</v>
      </c>
    </row>
    <row r="1323" spans="1:16" x14ac:dyDescent="0.25">
      <c r="A1323" t="s">
        <v>4344</v>
      </c>
      <c r="B1323" t="s">
        <v>4349</v>
      </c>
      <c r="C1323" t="s">
        <v>4350</v>
      </c>
      <c r="D1323" t="s">
        <v>4351</v>
      </c>
      <c r="E1323" t="s">
        <v>104</v>
      </c>
      <c r="F1323" t="s">
        <v>11</v>
      </c>
      <c r="G1323" t="s">
        <v>22</v>
      </c>
      <c r="H1323" t="s">
        <v>378</v>
      </c>
      <c r="I1323" t="s">
        <v>225</v>
      </c>
      <c r="J1323" t="s">
        <v>225</v>
      </c>
      <c r="K1323" t="s">
        <v>4500</v>
      </c>
      <c r="L1323" t="s">
        <v>143</v>
      </c>
      <c r="M1323" t="s">
        <v>4352</v>
      </c>
      <c r="N1323" s="9">
        <v>140</v>
      </c>
      <c r="O1323">
        <v>1</v>
      </c>
      <c r="P1323" s="9">
        <f t="shared" si="27"/>
        <v>140</v>
      </c>
    </row>
    <row r="1324" spans="1:16" x14ac:dyDescent="0.25">
      <c r="A1324" t="s">
        <v>4344</v>
      </c>
      <c r="B1324" t="s">
        <v>4353</v>
      </c>
      <c r="C1324" t="s">
        <v>4354</v>
      </c>
      <c r="D1324" t="s">
        <v>4355</v>
      </c>
      <c r="E1324" t="s">
        <v>96</v>
      </c>
      <c r="F1324" t="s">
        <v>11</v>
      </c>
      <c r="G1324" t="s">
        <v>22</v>
      </c>
      <c r="H1324" t="s">
        <v>837</v>
      </c>
      <c r="I1324" t="s">
        <v>837</v>
      </c>
      <c r="J1324" t="s">
        <v>838</v>
      </c>
      <c r="K1324" t="s">
        <v>4500</v>
      </c>
      <c r="L1324" t="s">
        <v>108</v>
      </c>
      <c r="M1324" t="s">
        <v>4356</v>
      </c>
      <c r="N1324" s="9">
        <v>190</v>
      </c>
      <c r="O1324">
        <v>1</v>
      </c>
      <c r="P1324" s="9">
        <f t="shared" si="27"/>
        <v>190</v>
      </c>
    </row>
    <row r="1325" spans="1:16" x14ac:dyDescent="0.25">
      <c r="A1325" t="s">
        <v>4344</v>
      </c>
      <c r="B1325" t="s">
        <v>4358</v>
      </c>
      <c r="C1325" t="s">
        <v>4359</v>
      </c>
      <c r="D1325" t="s">
        <v>4360</v>
      </c>
      <c r="E1325" t="s">
        <v>104</v>
      </c>
      <c r="F1325" t="s">
        <v>11</v>
      </c>
      <c r="G1325" t="s">
        <v>22</v>
      </c>
      <c r="H1325" t="s">
        <v>356</v>
      </c>
      <c r="I1325" t="s">
        <v>358</v>
      </c>
      <c r="J1325" t="s">
        <v>358</v>
      </c>
      <c r="K1325" t="s">
        <v>4501</v>
      </c>
      <c r="L1325" t="s">
        <v>134</v>
      </c>
      <c r="M1325" t="s">
        <v>4357</v>
      </c>
      <c r="N1325" s="9">
        <v>120</v>
      </c>
      <c r="O1325">
        <v>1</v>
      </c>
      <c r="P1325" s="9">
        <f t="shared" si="27"/>
        <v>120</v>
      </c>
    </row>
    <row r="1326" spans="1:16" x14ac:dyDescent="0.25">
      <c r="A1326" t="s">
        <v>4344</v>
      </c>
      <c r="B1326" t="s">
        <v>4361</v>
      </c>
      <c r="C1326" t="s">
        <v>4362</v>
      </c>
      <c r="D1326" t="s">
        <v>4363</v>
      </c>
      <c r="E1326" t="s">
        <v>30</v>
      </c>
      <c r="F1326" t="s">
        <v>11</v>
      </c>
      <c r="G1326" t="s">
        <v>22</v>
      </c>
      <c r="H1326" t="s">
        <v>215</v>
      </c>
      <c r="I1326" t="s">
        <v>215</v>
      </c>
      <c r="J1326" t="s">
        <v>215</v>
      </c>
      <c r="K1326" t="s">
        <v>4502</v>
      </c>
      <c r="L1326" t="s">
        <v>143</v>
      </c>
      <c r="M1326" t="s">
        <v>217</v>
      </c>
      <c r="N1326" s="9">
        <v>160</v>
      </c>
      <c r="O1326">
        <v>1</v>
      </c>
      <c r="P1326" s="9">
        <f t="shared" si="27"/>
        <v>160</v>
      </c>
    </row>
    <row r="1327" spans="1:16" x14ac:dyDescent="0.25">
      <c r="A1327" t="s">
        <v>4344</v>
      </c>
      <c r="B1327" t="s">
        <v>4364</v>
      </c>
      <c r="C1327" t="s">
        <v>4365</v>
      </c>
      <c r="D1327" t="s">
        <v>4366</v>
      </c>
      <c r="E1327" t="s">
        <v>96</v>
      </c>
      <c r="F1327" t="s">
        <v>11</v>
      </c>
      <c r="G1327" t="s">
        <v>22</v>
      </c>
      <c r="H1327" t="s">
        <v>378</v>
      </c>
      <c r="I1327" t="s">
        <v>345</v>
      </c>
      <c r="J1327" t="s">
        <v>345</v>
      </c>
      <c r="K1327" t="s">
        <v>4500</v>
      </c>
      <c r="L1327" t="s">
        <v>127</v>
      </c>
      <c r="M1327" t="s">
        <v>4367</v>
      </c>
      <c r="N1327" s="9">
        <v>139.94999999999999</v>
      </c>
      <c r="O1327">
        <v>1</v>
      </c>
      <c r="P1327" s="9">
        <f t="shared" si="27"/>
        <v>139.94999999999999</v>
      </c>
    </row>
    <row r="1328" spans="1:16" x14ac:dyDescent="0.25">
      <c r="A1328" t="s">
        <v>4344</v>
      </c>
      <c r="B1328" t="s">
        <v>4370</v>
      </c>
      <c r="C1328" t="s">
        <v>4368</v>
      </c>
      <c r="D1328" t="s">
        <v>4371</v>
      </c>
      <c r="E1328" t="s">
        <v>104</v>
      </c>
      <c r="F1328" t="s">
        <v>11</v>
      </c>
      <c r="G1328" t="s">
        <v>22</v>
      </c>
      <c r="H1328" t="s">
        <v>1042</v>
      </c>
      <c r="I1328" t="s">
        <v>1042</v>
      </c>
      <c r="J1328" t="s">
        <v>1042</v>
      </c>
      <c r="K1328" t="s">
        <v>4501</v>
      </c>
      <c r="L1328" t="s">
        <v>54</v>
      </c>
      <c r="M1328" t="s">
        <v>4369</v>
      </c>
      <c r="N1328" s="9">
        <v>149.94999999999999</v>
      </c>
      <c r="O1328">
        <v>1</v>
      </c>
      <c r="P1328" s="9">
        <f t="shared" si="27"/>
        <v>149.94999999999999</v>
      </c>
    </row>
    <row r="1329" spans="1:16" x14ac:dyDescent="0.25">
      <c r="A1329" t="s">
        <v>4344</v>
      </c>
      <c r="B1329" t="s">
        <v>4372</v>
      </c>
      <c r="C1329" t="s">
        <v>4373</v>
      </c>
      <c r="D1329" t="s">
        <v>4374</v>
      </c>
      <c r="E1329" t="s">
        <v>104</v>
      </c>
      <c r="F1329" t="s">
        <v>11</v>
      </c>
      <c r="G1329" t="s">
        <v>22</v>
      </c>
      <c r="H1329" t="s">
        <v>23</v>
      </c>
      <c r="I1329" t="s">
        <v>357</v>
      </c>
      <c r="J1329" t="s">
        <v>357</v>
      </c>
      <c r="K1329" t="s">
        <v>4501</v>
      </c>
      <c r="L1329" t="s">
        <v>143</v>
      </c>
      <c r="M1329" t="s">
        <v>4375</v>
      </c>
      <c r="N1329" s="9">
        <v>119.95</v>
      </c>
      <c r="O1329">
        <v>2</v>
      </c>
      <c r="P1329" s="9">
        <f t="shared" si="27"/>
        <v>239.9</v>
      </c>
    </row>
    <row r="1330" spans="1:16" x14ac:dyDescent="0.25">
      <c r="A1330" t="s">
        <v>4344</v>
      </c>
      <c r="B1330" t="s">
        <v>4377</v>
      </c>
      <c r="C1330" t="s">
        <v>4378</v>
      </c>
      <c r="D1330" t="s">
        <v>4379</v>
      </c>
      <c r="E1330" t="s">
        <v>104</v>
      </c>
      <c r="F1330" t="s">
        <v>11</v>
      </c>
      <c r="G1330" t="s">
        <v>22</v>
      </c>
      <c r="H1330" t="s">
        <v>23</v>
      </c>
      <c r="I1330" t="s">
        <v>357</v>
      </c>
      <c r="J1330" t="s">
        <v>357</v>
      </c>
      <c r="K1330" t="s">
        <v>4501</v>
      </c>
      <c r="L1330" t="s">
        <v>1359</v>
      </c>
      <c r="M1330" t="s">
        <v>4376</v>
      </c>
      <c r="N1330" s="9">
        <v>129.94999999999999</v>
      </c>
      <c r="O1330">
        <v>1</v>
      </c>
      <c r="P1330" s="9">
        <f t="shared" si="27"/>
        <v>129.94999999999999</v>
      </c>
    </row>
    <row r="1331" spans="1:16" x14ac:dyDescent="0.25">
      <c r="A1331" t="s">
        <v>4344</v>
      </c>
      <c r="B1331" t="s">
        <v>4380</v>
      </c>
      <c r="C1331" t="s">
        <v>4381</v>
      </c>
      <c r="D1331" t="s">
        <v>4382</v>
      </c>
      <c r="E1331" t="s">
        <v>96</v>
      </c>
      <c r="F1331" t="s">
        <v>11</v>
      </c>
      <c r="G1331" t="s">
        <v>22</v>
      </c>
      <c r="H1331" t="s">
        <v>378</v>
      </c>
      <c r="I1331" t="s">
        <v>345</v>
      </c>
      <c r="J1331" t="s">
        <v>345</v>
      </c>
      <c r="K1331" t="s">
        <v>4500</v>
      </c>
      <c r="L1331" t="s">
        <v>143</v>
      </c>
      <c r="M1331" t="s">
        <v>4383</v>
      </c>
      <c r="N1331" s="9">
        <v>149.94999999999999</v>
      </c>
      <c r="O1331">
        <v>1</v>
      </c>
      <c r="P1331" s="9">
        <f t="shared" si="27"/>
        <v>149.94999999999999</v>
      </c>
    </row>
    <row r="1332" spans="1:16" x14ac:dyDescent="0.25">
      <c r="A1332" t="s">
        <v>4344</v>
      </c>
      <c r="B1332" t="s">
        <v>4384</v>
      </c>
      <c r="C1332" t="s">
        <v>4385</v>
      </c>
      <c r="D1332" t="s">
        <v>4386</v>
      </c>
      <c r="E1332" t="s">
        <v>96</v>
      </c>
      <c r="F1332" t="s">
        <v>11</v>
      </c>
      <c r="G1332" t="s">
        <v>22</v>
      </c>
      <c r="H1332" t="s">
        <v>1042</v>
      </c>
      <c r="I1332" t="s">
        <v>1043</v>
      </c>
      <c r="J1332" t="s">
        <v>1043</v>
      </c>
      <c r="K1332" t="s">
        <v>4501</v>
      </c>
      <c r="L1332" t="s">
        <v>127</v>
      </c>
      <c r="M1332" t="s">
        <v>4387</v>
      </c>
      <c r="N1332" s="9">
        <v>129.94999999999999</v>
      </c>
      <c r="O1332">
        <v>1</v>
      </c>
      <c r="P1332" s="9">
        <f t="shared" si="27"/>
        <v>129.94999999999999</v>
      </c>
    </row>
    <row r="1333" spans="1:16" x14ac:dyDescent="0.25">
      <c r="A1333" t="s">
        <v>4388</v>
      </c>
      <c r="B1333" t="s">
        <v>4391</v>
      </c>
      <c r="C1333" t="s">
        <v>4390</v>
      </c>
      <c r="D1333" t="s">
        <v>4392</v>
      </c>
      <c r="E1333" t="s">
        <v>1284</v>
      </c>
      <c r="F1333" t="s">
        <v>11</v>
      </c>
      <c r="G1333" t="s">
        <v>186</v>
      </c>
      <c r="H1333" t="s">
        <v>114</v>
      </c>
      <c r="I1333" t="s">
        <v>115</v>
      </c>
      <c r="J1333" t="s">
        <v>115</v>
      </c>
      <c r="K1333" t="s">
        <v>4502</v>
      </c>
      <c r="L1333" t="s">
        <v>134</v>
      </c>
      <c r="M1333" t="s">
        <v>4389</v>
      </c>
      <c r="N1333" s="9">
        <v>79.95</v>
      </c>
      <c r="O1333">
        <v>1</v>
      </c>
      <c r="P1333" s="9">
        <f t="shared" si="27"/>
        <v>79.95</v>
      </c>
    </row>
    <row r="1334" spans="1:16" x14ac:dyDescent="0.25">
      <c r="A1334" t="s">
        <v>4388</v>
      </c>
      <c r="B1334" t="s">
        <v>4393</v>
      </c>
      <c r="C1334" t="s">
        <v>4390</v>
      </c>
      <c r="D1334" t="s">
        <v>4394</v>
      </c>
      <c r="E1334" t="s">
        <v>543</v>
      </c>
      <c r="F1334" t="s">
        <v>11</v>
      </c>
      <c r="G1334" t="s">
        <v>186</v>
      </c>
      <c r="H1334" t="s">
        <v>114</v>
      </c>
      <c r="I1334" t="s">
        <v>115</v>
      </c>
      <c r="J1334" t="s">
        <v>115</v>
      </c>
      <c r="K1334" t="s">
        <v>4502</v>
      </c>
      <c r="L1334" t="s">
        <v>134</v>
      </c>
      <c r="M1334" t="s">
        <v>4389</v>
      </c>
      <c r="N1334" s="9">
        <v>79.95</v>
      </c>
      <c r="O1334">
        <v>1</v>
      </c>
      <c r="P1334" s="9">
        <f t="shared" si="27"/>
        <v>79.95</v>
      </c>
    </row>
    <row r="1335" spans="1:16" x14ac:dyDescent="0.25">
      <c r="A1335" t="s">
        <v>4388</v>
      </c>
      <c r="B1335" t="s">
        <v>4396</v>
      </c>
      <c r="C1335" t="s">
        <v>4395</v>
      </c>
      <c r="D1335" t="s">
        <v>4397</v>
      </c>
      <c r="E1335" t="s">
        <v>396</v>
      </c>
      <c r="F1335" t="s">
        <v>11</v>
      </c>
      <c r="G1335" t="s">
        <v>186</v>
      </c>
      <c r="H1335" t="s">
        <v>114</v>
      </c>
      <c r="I1335" t="s">
        <v>115</v>
      </c>
      <c r="J1335" t="s">
        <v>115</v>
      </c>
      <c r="K1335" t="s">
        <v>4502</v>
      </c>
      <c r="L1335" t="s">
        <v>359</v>
      </c>
      <c r="M1335" t="s">
        <v>4389</v>
      </c>
      <c r="N1335" s="9">
        <v>79.95</v>
      </c>
      <c r="O1335">
        <v>1</v>
      </c>
      <c r="P1335" s="9">
        <f t="shared" si="27"/>
        <v>79.95</v>
      </c>
    </row>
    <row r="1336" spans="1:16" x14ac:dyDescent="0.25">
      <c r="A1336" t="s">
        <v>4388</v>
      </c>
      <c r="B1336" t="s">
        <v>4399</v>
      </c>
      <c r="C1336" t="s">
        <v>4398</v>
      </c>
      <c r="D1336" t="s">
        <v>4400</v>
      </c>
      <c r="E1336" t="s">
        <v>396</v>
      </c>
      <c r="F1336" t="s">
        <v>11</v>
      </c>
      <c r="G1336" t="s">
        <v>186</v>
      </c>
      <c r="H1336" t="s">
        <v>114</v>
      </c>
      <c r="I1336" t="s">
        <v>115</v>
      </c>
      <c r="J1336" t="s">
        <v>115</v>
      </c>
      <c r="K1336" t="s">
        <v>4502</v>
      </c>
      <c r="L1336" t="s">
        <v>134</v>
      </c>
      <c r="M1336" t="s">
        <v>4389</v>
      </c>
      <c r="N1336" s="9">
        <v>74.95</v>
      </c>
      <c r="O1336">
        <v>1</v>
      </c>
      <c r="P1336" s="9">
        <f t="shared" si="27"/>
        <v>74.95</v>
      </c>
    </row>
    <row r="1337" spans="1:16" x14ac:dyDescent="0.25">
      <c r="A1337" t="s">
        <v>4388</v>
      </c>
      <c r="B1337" t="s">
        <v>4401</v>
      </c>
      <c r="C1337" t="s">
        <v>4402</v>
      </c>
      <c r="D1337" t="s">
        <v>4403</v>
      </c>
      <c r="E1337" t="s">
        <v>112</v>
      </c>
      <c r="F1337" t="s">
        <v>11</v>
      </c>
      <c r="G1337" t="s">
        <v>109</v>
      </c>
      <c r="H1337" t="s">
        <v>114</v>
      </c>
      <c r="I1337" t="s">
        <v>168</v>
      </c>
      <c r="J1337" t="s">
        <v>168</v>
      </c>
      <c r="K1337" t="s">
        <v>4502</v>
      </c>
      <c r="L1337" t="s">
        <v>143</v>
      </c>
      <c r="M1337" t="s">
        <v>4404</v>
      </c>
      <c r="N1337" s="9">
        <v>84.95</v>
      </c>
      <c r="O1337">
        <v>1</v>
      </c>
      <c r="P1337" s="9">
        <f t="shared" si="27"/>
        <v>84.95</v>
      </c>
    </row>
    <row r="1338" spans="1:16" x14ac:dyDescent="0.25">
      <c r="A1338" t="s">
        <v>4388</v>
      </c>
      <c r="B1338" t="s">
        <v>4405</v>
      </c>
      <c r="C1338" t="s">
        <v>4402</v>
      </c>
      <c r="D1338" t="s">
        <v>4406</v>
      </c>
      <c r="E1338" t="s">
        <v>104</v>
      </c>
      <c r="F1338" t="s">
        <v>11</v>
      </c>
      <c r="G1338" t="s">
        <v>109</v>
      </c>
      <c r="H1338" t="s">
        <v>114</v>
      </c>
      <c r="I1338" t="s">
        <v>168</v>
      </c>
      <c r="J1338" t="s">
        <v>168</v>
      </c>
      <c r="K1338" t="s">
        <v>4502</v>
      </c>
      <c r="L1338" t="s">
        <v>143</v>
      </c>
      <c r="M1338" t="s">
        <v>4404</v>
      </c>
      <c r="N1338" s="9">
        <v>84.95</v>
      </c>
      <c r="O1338">
        <v>1</v>
      </c>
      <c r="P1338" s="9">
        <f t="shared" si="27"/>
        <v>84.95</v>
      </c>
    </row>
    <row r="1339" spans="1:16" x14ac:dyDescent="0.25">
      <c r="A1339" t="s">
        <v>4388</v>
      </c>
      <c r="B1339" t="s">
        <v>4407</v>
      </c>
      <c r="C1339" t="s">
        <v>4408</v>
      </c>
      <c r="D1339" t="s">
        <v>4409</v>
      </c>
      <c r="E1339" t="s">
        <v>10</v>
      </c>
      <c r="F1339" t="s">
        <v>11</v>
      </c>
      <c r="G1339" t="s">
        <v>109</v>
      </c>
      <c r="H1339" t="s">
        <v>114</v>
      </c>
      <c r="I1339" t="s">
        <v>168</v>
      </c>
      <c r="J1339" t="s">
        <v>168</v>
      </c>
      <c r="K1339" t="s">
        <v>4502</v>
      </c>
      <c r="L1339" t="s">
        <v>134</v>
      </c>
      <c r="M1339" t="s">
        <v>4410</v>
      </c>
      <c r="N1339" s="9">
        <v>89.95</v>
      </c>
      <c r="O1339">
        <v>1</v>
      </c>
      <c r="P1339" s="9">
        <f t="shared" si="27"/>
        <v>89.95</v>
      </c>
    </row>
    <row r="1340" spans="1:16" x14ac:dyDescent="0.25">
      <c r="A1340" t="s">
        <v>4388</v>
      </c>
      <c r="B1340" t="s">
        <v>4413</v>
      </c>
      <c r="C1340" t="s">
        <v>4411</v>
      </c>
      <c r="D1340" t="s">
        <v>4414</v>
      </c>
      <c r="E1340" t="s">
        <v>112</v>
      </c>
      <c r="F1340" t="s">
        <v>11</v>
      </c>
      <c r="G1340" t="s">
        <v>113</v>
      </c>
      <c r="H1340" t="s">
        <v>114</v>
      </c>
      <c r="I1340" t="s">
        <v>115</v>
      </c>
      <c r="J1340" t="s">
        <v>115</v>
      </c>
      <c r="K1340" t="s">
        <v>4502</v>
      </c>
      <c r="L1340" t="s">
        <v>143</v>
      </c>
      <c r="M1340" t="s">
        <v>4412</v>
      </c>
      <c r="N1340" s="9">
        <v>74.95</v>
      </c>
      <c r="O1340">
        <v>1</v>
      </c>
      <c r="P1340" s="9">
        <f t="shared" si="27"/>
        <v>74.95</v>
      </c>
    </row>
    <row r="1341" spans="1:16" x14ac:dyDescent="0.25">
      <c r="A1341" t="s">
        <v>4388</v>
      </c>
      <c r="B1341" t="s">
        <v>4415</v>
      </c>
      <c r="C1341" t="s">
        <v>4411</v>
      </c>
      <c r="D1341" t="s">
        <v>4416</v>
      </c>
      <c r="E1341" t="s">
        <v>118</v>
      </c>
      <c r="F1341" t="s">
        <v>11</v>
      </c>
      <c r="G1341" t="s">
        <v>113</v>
      </c>
      <c r="H1341" t="s">
        <v>114</v>
      </c>
      <c r="I1341" t="s">
        <v>115</v>
      </c>
      <c r="J1341" t="s">
        <v>115</v>
      </c>
      <c r="K1341" t="s">
        <v>4502</v>
      </c>
      <c r="L1341" t="s">
        <v>143</v>
      </c>
      <c r="M1341" t="s">
        <v>4412</v>
      </c>
      <c r="N1341" s="9">
        <v>74.95</v>
      </c>
      <c r="O1341">
        <v>1</v>
      </c>
      <c r="P1341" s="9">
        <f t="shared" si="27"/>
        <v>74.95</v>
      </c>
    </row>
    <row r="1342" spans="1:16" x14ac:dyDescent="0.25">
      <c r="A1342" t="s">
        <v>4388</v>
      </c>
      <c r="B1342" t="s">
        <v>4417</v>
      </c>
      <c r="C1342" t="s">
        <v>4411</v>
      </c>
      <c r="D1342" t="s">
        <v>4418</v>
      </c>
      <c r="E1342" t="s">
        <v>104</v>
      </c>
      <c r="F1342" t="s">
        <v>11</v>
      </c>
      <c r="G1342" t="s">
        <v>113</v>
      </c>
      <c r="H1342" t="s">
        <v>114</v>
      </c>
      <c r="I1342" t="s">
        <v>115</v>
      </c>
      <c r="J1342" t="s">
        <v>115</v>
      </c>
      <c r="K1342" t="s">
        <v>4502</v>
      </c>
      <c r="L1342" t="s">
        <v>143</v>
      </c>
      <c r="M1342" t="s">
        <v>4412</v>
      </c>
      <c r="N1342" s="9">
        <v>74.95</v>
      </c>
      <c r="O1342">
        <v>1</v>
      </c>
      <c r="P1342" s="9">
        <f t="shared" si="27"/>
        <v>74.95</v>
      </c>
    </row>
    <row r="1343" spans="1:16" x14ac:dyDescent="0.25">
      <c r="A1343" t="s">
        <v>4388</v>
      </c>
      <c r="B1343" t="s">
        <v>4420</v>
      </c>
      <c r="C1343" t="s">
        <v>4419</v>
      </c>
      <c r="D1343" t="s">
        <v>4421</v>
      </c>
      <c r="E1343" t="s">
        <v>396</v>
      </c>
      <c r="F1343" t="s">
        <v>11</v>
      </c>
      <c r="G1343" t="s">
        <v>113</v>
      </c>
      <c r="H1343" t="s">
        <v>114</v>
      </c>
      <c r="I1343" t="s">
        <v>115</v>
      </c>
      <c r="J1343" t="s">
        <v>115</v>
      </c>
      <c r="K1343" t="s">
        <v>4502</v>
      </c>
      <c r="L1343" t="s">
        <v>134</v>
      </c>
      <c r="M1343" t="s">
        <v>4412</v>
      </c>
      <c r="N1343" s="9">
        <v>79.95</v>
      </c>
      <c r="O1343">
        <v>1</v>
      </c>
      <c r="P1343" s="9">
        <f t="shared" si="27"/>
        <v>79.95</v>
      </c>
    </row>
    <row r="1344" spans="1:16" x14ac:dyDescent="0.25">
      <c r="A1344" t="s">
        <v>4388</v>
      </c>
      <c r="B1344" t="s">
        <v>4422</v>
      </c>
      <c r="C1344" t="s">
        <v>4419</v>
      </c>
      <c r="D1344" t="s">
        <v>4423</v>
      </c>
      <c r="E1344" t="s">
        <v>167</v>
      </c>
      <c r="F1344" t="s">
        <v>11</v>
      </c>
      <c r="G1344" t="s">
        <v>113</v>
      </c>
      <c r="H1344" t="s">
        <v>114</v>
      </c>
      <c r="I1344" t="s">
        <v>115</v>
      </c>
      <c r="J1344" t="s">
        <v>115</v>
      </c>
      <c r="K1344" t="s">
        <v>4502</v>
      </c>
      <c r="L1344" t="s">
        <v>134</v>
      </c>
      <c r="M1344" t="s">
        <v>4412</v>
      </c>
      <c r="N1344" s="9">
        <v>79.95</v>
      </c>
      <c r="O1344">
        <v>1</v>
      </c>
      <c r="P1344" s="9">
        <f t="shared" si="27"/>
        <v>79.95</v>
      </c>
    </row>
    <row r="1345" spans="1:16" x14ac:dyDescent="0.25">
      <c r="A1345" t="s">
        <v>4388</v>
      </c>
      <c r="B1345" t="s">
        <v>4426</v>
      </c>
      <c r="C1345" t="s">
        <v>4424</v>
      </c>
      <c r="D1345" t="s">
        <v>4427</v>
      </c>
      <c r="E1345" t="s">
        <v>104</v>
      </c>
      <c r="F1345" t="s">
        <v>11</v>
      </c>
      <c r="G1345" t="s">
        <v>113</v>
      </c>
      <c r="H1345" t="s">
        <v>114</v>
      </c>
      <c r="I1345" t="s">
        <v>115</v>
      </c>
      <c r="J1345" t="s">
        <v>115</v>
      </c>
      <c r="K1345" t="s">
        <v>4502</v>
      </c>
      <c r="L1345" t="s">
        <v>134</v>
      </c>
      <c r="M1345" t="s">
        <v>4425</v>
      </c>
      <c r="N1345" s="9">
        <v>34.950000000000003</v>
      </c>
      <c r="O1345">
        <v>1</v>
      </c>
      <c r="P1345" s="9">
        <f t="shared" si="27"/>
        <v>34.950000000000003</v>
      </c>
    </row>
    <row r="1346" spans="1:16" x14ac:dyDescent="0.25">
      <c r="A1346" t="s">
        <v>4388</v>
      </c>
      <c r="B1346" t="s">
        <v>4428</v>
      </c>
      <c r="C1346" t="s">
        <v>4429</v>
      </c>
      <c r="D1346" t="s">
        <v>4430</v>
      </c>
      <c r="E1346" t="s">
        <v>89</v>
      </c>
      <c r="F1346" t="s">
        <v>11</v>
      </c>
      <c r="G1346" t="s">
        <v>109</v>
      </c>
      <c r="H1346" t="s">
        <v>170</v>
      </c>
      <c r="I1346" t="s">
        <v>187</v>
      </c>
      <c r="J1346" t="s">
        <v>187</v>
      </c>
      <c r="K1346" t="s">
        <v>4500</v>
      </c>
      <c r="L1346" t="s">
        <v>1327</v>
      </c>
      <c r="M1346" t="s">
        <v>4431</v>
      </c>
      <c r="N1346" s="9">
        <v>54.95</v>
      </c>
      <c r="O1346">
        <v>1</v>
      </c>
      <c r="P1346" s="9">
        <f t="shared" si="27"/>
        <v>54.95</v>
      </c>
    </row>
    <row r="1347" spans="1:16" x14ac:dyDescent="0.25">
      <c r="A1347" t="s">
        <v>4388</v>
      </c>
      <c r="B1347" t="s">
        <v>4432</v>
      </c>
      <c r="C1347" t="s">
        <v>4429</v>
      </c>
      <c r="D1347" t="s">
        <v>4433</v>
      </c>
      <c r="E1347" t="s">
        <v>10</v>
      </c>
      <c r="F1347" t="s">
        <v>11</v>
      </c>
      <c r="G1347" t="s">
        <v>109</v>
      </c>
      <c r="H1347" t="s">
        <v>170</v>
      </c>
      <c r="I1347" t="s">
        <v>187</v>
      </c>
      <c r="J1347" t="s">
        <v>187</v>
      </c>
      <c r="K1347" t="s">
        <v>4500</v>
      </c>
      <c r="L1347" t="s">
        <v>1327</v>
      </c>
      <c r="M1347" t="s">
        <v>4431</v>
      </c>
      <c r="N1347" s="9">
        <v>54.95</v>
      </c>
      <c r="O1347">
        <v>1</v>
      </c>
      <c r="P1347" s="9">
        <f t="shared" si="27"/>
        <v>54.95</v>
      </c>
    </row>
    <row r="1348" spans="1:16" x14ac:dyDescent="0.25">
      <c r="A1348" t="s">
        <v>4388</v>
      </c>
      <c r="B1348" t="s">
        <v>4435</v>
      </c>
      <c r="C1348" t="s">
        <v>4434</v>
      </c>
      <c r="D1348" t="s">
        <v>4436</v>
      </c>
      <c r="E1348" t="s">
        <v>543</v>
      </c>
      <c r="F1348" t="s">
        <v>11</v>
      </c>
      <c r="G1348" t="s">
        <v>109</v>
      </c>
      <c r="H1348" t="s">
        <v>114</v>
      </c>
      <c r="I1348" t="s">
        <v>168</v>
      </c>
      <c r="J1348" t="s">
        <v>168</v>
      </c>
      <c r="K1348" t="s">
        <v>4502</v>
      </c>
      <c r="L1348" t="s">
        <v>29</v>
      </c>
      <c r="M1348" t="s">
        <v>4425</v>
      </c>
      <c r="N1348" s="9">
        <v>39.950000000000003</v>
      </c>
      <c r="O1348">
        <v>1</v>
      </c>
      <c r="P1348" s="9">
        <f t="shared" si="27"/>
        <v>39.950000000000003</v>
      </c>
    </row>
    <row r="1349" spans="1:16" x14ac:dyDescent="0.25">
      <c r="A1349" t="s">
        <v>4388</v>
      </c>
      <c r="B1349" t="s">
        <v>4437</v>
      </c>
      <c r="C1349" t="s">
        <v>4434</v>
      </c>
      <c r="D1349" t="s">
        <v>4438</v>
      </c>
      <c r="E1349" t="s">
        <v>396</v>
      </c>
      <c r="F1349" t="s">
        <v>11</v>
      </c>
      <c r="G1349" t="s">
        <v>109</v>
      </c>
      <c r="H1349" t="s">
        <v>114</v>
      </c>
      <c r="I1349" t="s">
        <v>168</v>
      </c>
      <c r="J1349" t="s">
        <v>168</v>
      </c>
      <c r="K1349" t="s">
        <v>4502</v>
      </c>
      <c r="L1349" t="s">
        <v>29</v>
      </c>
      <c r="M1349" t="s">
        <v>4425</v>
      </c>
      <c r="N1349" s="9">
        <v>39.950000000000003</v>
      </c>
      <c r="O1349">
        <v>1</v>
      </c>
      <c r="P1349" s="9">
        <f t="shared" si="27"/>
        <v>39.950000000000003</v>
      </c>
    </row>
    <row r="1350" spans="1:16" x14ac:dyDescent="0.25">
      <c r="A1350" t="s">
        <v>4388</v>
      </c>
      <c r="B1350" t="s">
        <v>4440</v>
      </c>
      <c r="C1350" t="s">
        <v>4439</v>
      </c>
      <c r="D1350" t="s">
        <v>4441</v>
      </c>
      <c r="E1350" t="s">
        <v>118</v>
      </c>
      <c r="F1350" t="s">
        <v>11</v>
      </c>
      <c r="G1350" t="s">
        <v>113</v>
      </c>
      <c r="H1350" t="s">
        <v>170</v>
      </c>
      <c r="I1350" t="s">
        <v>187</v>
      </c>
      <c r="J1350" t="s">
        <v>187</v>
      </c>
      <c r="K1350" t="s">
        <v>4500</v>
      </c>
      <c r="L1350" t="s">
        <v>143</v>
      </c>
      <c r="M1350" t="s">
        <v>4431</v>
      </c>
      <c r="N1350" s="9">
        <v>54.95</v>
      </c>
      <c r="O1350">
        <v>1</v>
      </c>
      <c r="P1350" s="9">
        <f t="shared" ref="P1350:P1367" si="28">O1350*N1350</f>
        <v>54.95</v>
      </c>
    </row>
    <row r="1351" spans="1:16" x14ac:dyDescent="0.25">
      <c r="A1351" t="s">
        <v>4388</v>
      </c>
      <c r="B1351" t="s">
        <v>4444</v>
      </c>
      <c r="C1351" t="s">
        <v>4442</v>
      </c>
      <c r="D1351" t="s">
        <v>4445</v>
      </c>
      <c r="E1351" t="s">
        <v>1284</v>
      </c>
      <c r="F1351" t="s">
        <v>11</v>
      </c>
      <c r="G1351" t="s">
        <v>109</v>
      </c>
      <c r="H1351" t="s">
        <v>42</v>
      </c>
      <c r="I1351" t="s">
        <v>435</v>
      </c>
      <c r="J1351" t="s">
        <v>435</v>
      </c>
      <c r="K1351" t="s">
        <v>4501</v>
      </c>
      <c r="L1351" t="s">
        <v>25</v>
      </c>
      <c r="M1351" t="s">
        <v>4443</v>
      </c>
      <c r="N1351" s="9">
        <v>64.95</v>
      </c>
      <c r="O1351">
        <v>1</v>
      </c>
      <c r="P1351" s="9">
        <f t="shared" si="28"/>
        <v>64.95</v>
      </c>
    </row>
    <row r="1352" spans="1:16" x14ac:dyDescent="0.25">
      <c r="A1352" t="s">
        <v>4388</v>
      </c>
      <c r="B1352" t="s">
        <v>4446</v>
      </c>
      <c r="C1352" t="s">
        <v>4442</v>
      </c>
      <c r="D1352" t="s">
        <v>4447</v>
      </c>
      <c r="E1352" t="s">
        <v>396</v>
      </c>
      <c r="F1352" t="s">
        <v>11</v>
      </c>
      <c r="G1352" t="s">
        <v>109</v>
      </c>
      <c r="H1352" t="s">
        <v>42</v>
      </c>
      <c r="I1352" t="s">
        <v>435</v>
      </c>
      <c r="J1352" t="s">
        <v>435</v>
      </c>
      <c r="K1352" t="s">
        <v>4501</v>
      </c>
      <c r="L1352" t="s">
        <v>25</v>
      </c>
      <c r="M1352" t="s">
        <v>4443</v>
      </c>
      <c r="N1352" s="9">
        <v>64.95</v>
      </c>
      <c r="O1352">
        <v>1</v>
      </c>
      <c r="P1352" s="9">
        <f t="shared" si="28"/>
        <v>64.95</v>
      </c>
    </row>
    <row r="1353" spans="1:16" x14ac:dyDescent="0.25">
      <c r="A1353" t="s">
        <v>4388</v>
      </c>
      <c r="B1353" t="s">
        <v>4448</v>
      </c>
      <c r="C1353" t="s">
        <v>4442</v>
      </c>
      <c r="D1353" t="s">
        <v>4449</v>
      </c>
      <c r="E1353" t="s">
        <v>167</v>
      </c>
      <c r="F1353" t="s">
        <v>11</v>
      </c>
      <c r="G1353" t="s">
        <v>109</v>
      </c>
      <c r="H1353" t="s">
        <v>42</v>
      </c>
      <c r="I1353" t="s">
        <v>435</v>
      </c>
      <c r="J1353" t="s">
        <v>435</v>
      </c>
      <c r="K1353" t="s">
        <v>4501</v>
      </c>
      <c r="L1353" t="s">
        <v>25</v>
      </c>
      <c r="M1353" t="s">
        <v>4443</v>
      </c>
      <c r="N1353" s="9">
        <v>64.95</v>
      </c>
      <c r="O1353">
        <v>1</v>
      </c>
      <c r="P1353" s="9">
        <f t="shared" si="28"/>
        <v>64.95</v>
      </c>
    </row>
    <row r="1354" spans="1:16" x14ac:dyDescent="0.25">
      <c r="A1354" t="s">
        <v>4388</v>
      </c>
      <c r="B1354" t="s">
        <v>4450</v>
      </c>
      <c r="C1354" t="s">
        <v>4451</v>
      </c>
      <c r="D1354" t="s">
        <v>4452</v>
      </c>
      <c r="E1354" t="s">
        <v>1375</v>
      </c>
      <c r="F1354" t="s">
        <v>11</v>
      </c>
      <c r="G1354" t="s">
        <v>113</v>
      </c>
      <c r="H1354" t="s">
        <v>114</v>
      </c>
      <c r="I1354" t="s">
        <v>115</v>
      </c>
      <c r="J1354" t="s">
        <v>115</v>
      </c>
      <c r="K1354" t="s">
        <v>4502</v>
      </c>
      <c r="L1354" t="s">
        <v>25</v>
      </c>
      <c r="M1354" t="s">
        <v>4425</v>
      </c>
      <c r="N1354" s="9">
        <v>34.950000000000003</v>
      </c>
      <c r="O1354">
        <v>1</v>
      </c>
      <c r="P1354" s="9">
        <f t="shared" si="28"/>
        <v>34.950000000000003</v>
      </c>
    </row>
    <row r="1355" spans="1:16" x14ac:dyDescent="0.25">
      <c r="A1355" t="s">
        <v>4457</v>
      </c>
      <c r="B1355" t="s">
        <v>4453</v>
      </c>
      <c r="C1355" t="s">
        <v>4454</v>
      </c>
      <c r="D1355" t="s">
        <v>4455</v>
      </c>
      <c r="E1355" t="s">
        <v>30</v>
      </c>
      <c r="F1355" t="s">
        <v>11</v>
      </c>
      <c r="G1355" t="s">
        <v>22</v>
      </c>
      <c r="H1355" t="s">
        <v>23</v>
      </c>
      <c r="I1355" t="s">
        <v>24</v>
      </c>
      <c r="J1355" t="s">
        <v>24</v>
      </c>
      <c r="K1355" t="s">
        <v>4501</v>
      </c>
      <c r="L1355" t="s">
        <v>264</v>
      </c>
      <c r="M1355" t="s">
        <v>4456</v>
      </c>
      <c r="N1355" s="9">
        <v>79</v>
      </c>
      <c r="O1355">
        <v>1</v>
      </c>
      <c r="P1355" s="9">
        <f t="shared" si="28"/>
        <v>79</v>
      </c>
    </row>
    <row r="1356" spans="1:16" x14ac:dyDescent="0.25">
      <c r="A1356" t="s">
        <v>4457</v>
      </c>
      <c r="B1356" t="s">
        <v>4458</v>
      </c>
      <c r="C1356" t="s">
        <v>4459</v>
      </c>
      <c r="D1356" t="s">
        <v>4460</v>
      </c>
      <c r="E1356" t="s">
        <v>65</v>
      </c>
      <c r="F1356" t="s">
        <v>11</v>
      </c>
      <c r="G1356" t="s">
        <v>22</v>
      </c>
      <c r="H1356" t="s">
        <v>125</v>
      </c>
      <c r="I1356" t="s">
        <v>201</v>
      </c>
      <c r="J1356" t="s">
        <v>201</v>
      </c>
      <c r="K1356" t="s">
        <v>4500</v>
      </c>
      <c r="L1356" t="s">
        <v>143</v>
      </c>
      <c r="M1356" t="s">
        <v>4461</v>
      </c>
      <c r="N1356" s="9">
        <v>89</v>
      </c>
      <c r="O1356">
        <v>1</v>
      </c>
      <c r="P1356" s="9">
        <f t="shared" si="28"/>
        <v>89</v>
      </c>
    </row>
    <row r="1357" spans="1:16" x14ac:dyDescent="0.25">
      <c r="A1357" t="s">
        <v>4466</v>
      </c>
      <c r="B1357" t="s">
        <v>4462</v>
      </c>
      <c r="C1357" t="s">
        <v>4463</v>
      </c>
      <c r="D1357" t="s">
        <v>4464</v>
      </c>
      <c r="E1357" t="s">
        <v>30</v>
      </c>
      <c r="F1357" t="s">
        <v>11</v>
      </c>
      <c r="G1357" t="s">
        <v>22</v>
      </c>
      <c r="H1357" t="s">
        <v>23</v>
      </c>
      <c r="I1357" t="s">
        <v>357</v>
      </c>
      <c r="J1357" t="s">
        <v>357</v>
      </c>
      <c r="K1357" t="s">
        <v>4501</v>
      </c>
      <c r="L1357" t="s">
        <v>910</v>
      </c>
      <c r="M1357" t="s">
        <v>4465</v>
      </c>
      <c r="N1357" s="9">
        <v>34.950000000000003</v>
      </c>
      <c r="O1357">
        <v>1</v>
      </c>
      <c r="P1357" s="9">
        <f t="shared" si="28"/>
        <v>34.950000000000003</v>
      </c>
    </row>
    <row r="1358" spans="1:16" x14ac:dyDescent="0.25">
      <c r="A1358" t="s">
        <v>1494</v>
      </c>
      <c r="B1358" t="s">
        <v>4467</v>
      </c>
      <c r="C1358" t="s">
        <v>4468</v>
      </c>
      <c r="D1358" t="s">
        <v>4469</v>
      </c>
      <c r="E1358" t="s">
        <v>112</v>
      </c>
      <c r="F1358" t="s">
        <v>11</v>
      </c>
      <c r="G1358" t="s">
        <v>186</v>
      </c>
      <c r="H1358" t="s">
        <v>90</v>
      </c>
      <c r="I1358" t="s">
        <v>91</v>
      </c>
      <c r="J1358" t="s">
        <v>91</v>
      </c>
      <c r="K1358" t="s">
        <v>4500</v>
      </c>
      <c r="L1358" t="s">
        <v>1121</v>
      </c>
      <c r="M1358" t="s">
        <v>4470</v>
      </c>
      <c r="N1358" s="9">
        <v>54.99</v>
      </c>
      <c r="O1358">
        <v>1</v>
      </c>
      <c r="P1358" s="9">
        <f t="shared" si="28"/>
        <v>54.99</v>
      </c>
    </row>
    <row r="1359" spans="1:16" x14ac:dyDescent="0.25">
      <c r="A1359" t="s">
        <v>1494</v>
      </c>
      <c r="B1359" t="s">
        <v>4471</v>
      </c>
      <c r="C1359" t="s">
        <v>4472</v>
      </c>
      <c r="D1359" t="s">
        <v>4473</v>
      </c>
      <c r="E1359" t="s">
        <v>104</v>
      </c>
      <c r="F1359" t="s">
        <v>11</v>
      </c>
      <c r="G1359" t="s">
        <v>186</v>
      </c>
      <c r="H1359" t="s">
        <v>90</v>
      </c>
      <c r="I1359" t="s">
        <v>91</v>
      </c>
      <c r="J1359" t="s">
        <v>91</v>
      </c>
      <c r="K1359" t="s">
        <v>4500</v>
      </c>
      <c r="L1359" t="s">
        <v>346</v>
      </c>
      <c r="M1359" t="s">
        <v>4470</v>
      </c>
      <c r="N1359" s="9">
        <v>54.99</v>
      </c>
      <c r="O1359">
        <v>1</v>
      </c>
      <c r="P1359" s="9">
        <f t="shared" si="28"/>
        <v>54.99</v>
      </c>
    </row>
    <row r="1360" spans="1:16" x14ac:dyDescent="0.25">
      <c r="A1360" t="s">
        <v>4478</v>
      </c>
      <c r="B1360" t="s">
        <v>4474</v>
      </c>
      <c r="C1360" t="s">
        <v>4475</v>
      </c>
      <c r="D1360" t="s">
        <v>4476</v>
      </c>
      <c r="E1360" t="s">
        <v>104</v>
      </c>
      <c r="F1360" t="s">
        <v>11</v>
      </c>
      <c r="G1360" t="s">
        <v>22</v>
      </c>
      <c r="H1360" t="s">
        <v>356</v>
      </c>
      <c r="I1360" t="s">
        <v>357</v>
      </c>
      <c r="J1360" t="s">
        <v>357</v>
      </c>
      <c r="K1360" t="s">
        <v>4501</v>
      </c>
      <c r="L1360" t="s">
        <v>950</v>
      </c>
      <c r="M1360" t="s">
        <v>4477</v>
      </c>
      <c r="N1360" s="9">
        <v>35.950000000000003</v>
      </c>
      <c r="O1360">
        <v>1</v>
      </c>
      <c r="P1360" s="9">
        <f t="shared" si="28"/>
        <v>35.950000000000003</v>
      </c>
    </row>
    <row r="1361" spans="1:16" x14ac:dyDescent="0.25">
      <c r="A1361" t="s">
        <v>4485</v>
      </c>
      <c r="B1361" t="s">
        <v>4480</v>
      </c>
      <c r="C1361" t="s">
        <v>4481</v>
      </c>
      <c r="D1361" t="s">
        <v>4482</v>
      </c>
      <c r="E1361" t="s">
        <v>349</v>
      </c>
      <c r="F1361" t="s">
        <v>4479</v>
      </c>
      <c r="G1361" t="s">
        <v>97</v>
      </c>
      <c r="H1361" t="s">
        <v>11</v>
      </c>
      <c r="I1361" t="s">
        <v>4483</v>
      </c>
      <c r="J1361" t="s">
        <v>11</v>
      </c>
      <c r="K1361" t="s">
        <v>4500</v>
      </c>
      <c r="L1361" t="s">
        <v>248</v>
      </c>
      <c r="M1361" t="s">
        <v>4484</v>
      </c>
      <c r="N1361" s="9">
        <v>179.95</v>
      </c>
      <c r="O1361">
        <v>7</v>
      </c>
      <c r="P1361" s="9">
        <f t="shared" si="28"/>
        <v>1259.6499999999999</v>
      </c>
    </row>
    <row r="1362" spans="1:16" x14ac:dyDescent="0.25">
      <c r="A1362" t="s">
        <v>4485</v>
      </c>
      <c r="B1362" t="s">
        <v>4486</v>
      </c>
      <c r="C1362" t="s">
        <v>4481</v>
      </c>
      <c r="D1362" t="s">
        <v>4487</v>
      </c>
      <c r="E1362" t="s">
        <v>30</v>
      </c>
      <c r="F1362" t="s">
        <v>4479</v>
      </c>
      <c r="G1362" t="s">
        <v>97</v>
      </c>
      <c r="H1362" t="s">
        <v>11</v>
      </c>
      <c r="I1362" t="s">
        <v>4483</v>
      </c>
      <c r="J1362" t="s">
        <v>11</v>
      </c>
      <c r="K1362" t="s">
        <v>4500</v>
      </c>
      <c r="L1362" t="s">
        <v>248</v>
      </c>
      <c r="M1362" t="s">
        <v>4484</v>
      </c>
      <c r="N1362" s="9">
        <v>179.95</v>
      </c>
      <c r="O1362">
        <v>8</v>
      </c>
      <c r="P1362" s="9">
        <f t="shared" si="28"/>
        <v>1439.6</v>
      </c>
    </row>
    <row r="1363" spans="1:16" x14ac:dyDescent="0.25">
      <c r="A1363" t="s">
        <v>4485</v>
      </c>
      <c r="B1363" t="s">
        <v>4488</v>
      </c>
      <c r="C1363" t="s">
        <v>4481</v>
      </c>
      <c r="D1363" t="s">
        <v>4489</v>
      </c>
      <c r="E1363" t="s">
        <v>355</v>
      </c>
      <c r="F1363" t="s">
        <v>4479</v>
      </c>
      <c r="G1363" t="s">
        <v>97</v>
      </c>
      <c r="H1363" t="s">
        <v>11</v>
      </c>
      <c r="I1363" t="s">
        <v>4483</v>
      </c>
      <c r="J1363" t="s">
        <v>11</v>
      </c>
      <c r="K1363" t="s">
        <v>4500</v>
      </c>
      <c r="L1363" t="s">
        <v>248</v>
      </c>
      <c r="M1363" t="s">
        <v>4484</v>
      </c>
      <c r="N1363" s="9">
        <v>179.95</v>
      </c>
      <c r="O1363">
        <v>7</v>
      </c>
      <c r="P1363" s="9">
        <f t="shared" si="28"/>
        <v>1259.6499999999999</v>
      </c>
    </row>
    <row r="1364" spans="1:16" x14ac:dyDescent="0.25">
      <c r="A1364" t="s">
        <v>4485</v>
      </c>
      <c r="B1364" t="s">
        <v>4490</v>
      </c>
      <c r="C1364" t="s">
        <v>4481</v>
      </c>
      <c r="D1364" t="s">
        <v>4491</v>
      </c>
      <c r="E1364" t="s">
        <v>89</v>
      </c>
      <c r="F1364" t="s">
        <v>4479</v>
      </c>
      <c r="G1364" t="s">
        <v>97</v>
      </c>
      <c r="H1364" t="s">
        <v>11</v>
      </c>
      <c r="I1364" t="s">
        <v>4483</v>
      </c>
      <c r="J1364" t="s">
        <v>11</v>
      </c>
      <c r="K1364" t="s">
        <v>4500</v>
      </c>
      <c r="L1364" t="s">
        <v>248</v>
      </c>
      <c r="M1364" t="s">
        <v>4484</v>
      </c>
      <c r="N1364" s="9">
        <v>179.95</v>
      </c>
      <c r="O1364">
        <v>7</v>
      </c>
      <c r="P1364" s="9">
        <f t="shared" si="28"/>
        <v>1259.6499999999999</v>
      </c>
    </row>
    <row r="1365" spans="1:16" x14ac:dyDescent="0.25">
      <c r="A1365" t="s">
        <v>4485</v>
      </c>
      <c r="B1365" t="s">
        <v>4492</v>
      </c>
      <c r="C1365" t="s">
        <v>4493</v>
      </c>
      <c r="D1365" t="s">
        <v>4494</v>
      </c>
      <c r="E1365" t="s">
        <v>349</v>
      </c>
      <c r="F1365" t="s">
        <v>4479</v>
      </c>
      <c r="G1365" t="s">
        <v>97</v>
      </c>
      <c r="H1365" t="s">
        <v>11</v>
      </c>
      <c r="I1365" t="s">
        <v>4483</v>
      </c>
      <c r="J1365" t="s">
        <v>11</v>
      </c>
      <c r="K1365" t="s">
        <v>4500</v>
      </c>
      <c r="L1365" t="s">
        <v>127</v>
      </c>
      <c r="M1365" t="s">
        <v>4484</v>
      </c>
      <c r="N1365" s="9">
        <v>179.95</v>
      </c>
      <c r="O1365">
        <v>8</v>
      </c>
      <c r="P1365" s="9">
        <f t="shared" si="28"/>
        <v>1439.6</v>
      </c>
    </row>
    <row r="1366" spans="1:16" x14ac:dyDescent="0.25">
      <c r="A1366" t="s">
        <v>4485</v>
      </c>
      <c r="B1366" t="s">
        <v>4495</v>
      </c>
      <c r="C1366" t="s">
        <v>4493</v>
      </c>
      <c r="D1366" t="s">
        <v>4496</v>
      </c>
      <c r="E1366" t="s">
        <v>355</v>
      </c>
      <c r="F1366" t="s">
        <v>4479</v>
      </c>
      <c r="G1366" t="s">
        <v>97</v>
      </c>
      <c r="H1366" t="s">
        <v>11</v>
      </c>
      <c r="I1366" t="s">
        <v>4483</v>
      </c>
      <c r="J1366" t="s">
        <v>11</v>
      </c>
      <c r="K1366" t="s">
        <v>4500</v>
      </c>
      <c r="L1366" t="s">
        <v>127</v>
      </c>
      <c r="M1366" t="s">
        <v>4484</v>
      </c>
      <c r="N1366" s="9">
        <v>179.95</v>
      </c>
      <c r="O1366">
        <v>7</v>
      </c>
      <c r="P1366" s="9">
        <f t="shared" si="28"/>
        <v>1259.6499999999999</v>
      </c>
    </row>
    <row r="1367" spans="1:16" x14ac:dyDescent="0.25">
      <c r="A1367" t="s">
        <v>4485</v>
      </c>
      <c r="B1367" t="s">
        <v>4497</v>
      </c>
      <c r="C1367" t="s">
        <v>4493</v>
      </c>
      <c r="D1367" t="s">
        <v>4498</v>
      </c>
      <c r="E1367" t="s">
        <v>89</v>
      </c>
      <c r="F1367" t="s">
        <v>4479</v>
      </c>
      <c r="G1367" t="s">
        <v>97</v>
      </c>
      <c r="H1367" t="s">
        <v>11</v>
      </c>
      <c r="I1367" t="s">
        <v>4483</v>
      </c>
      <c r="J1367" t="s">
        <v>11</v>
      </c>
      <c r="K1367" t="s">
        <v>4500</v>
      </c>
      <c r="L1367" t="s">
        <v>127</v>
      </c>
      <c r="M1367" t="s">
        <v>4484</v>
      </c>
      <c r="N1367" s="9">
        <v>179.95</v>
      </c>
      <c r="O1367">
        <v>7</v>
      </c>
      <c r="P1367" s="9">
        <f t="shared" si="28"/>
        <v>1259.6499999999999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Overview</vt:lpstr>
      <vt:lpstr>CG5</vt:lpstr>
      <vt:lpstr>Season</vt:lpstr>
      <vt:lpstr>Details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Dators</cp:lastModifiedBy>
  <dcterms:created xsi:type="dcterms:W3CDTF">2023-08-17T10:19:55Z</dcterms:created>
  <dcterms:modified xsi:type="dcterms:W3CDTF">2023-09-07T09:04:23Z</dcterms:modified>
</cp:coreProperties>
</file>